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7500" windowHeight="4245" tabRatio="771"/>
  </bookViews>
  <sheets>
    <sheet name="Мои данные" sheetId="8" r:id="rId1"/>
  </sheets>
  <calcPr calcId="125725"/>
</workbook>
</file>

<file path=xl/calcChain.xml><?xml version="1.0" encoding="utf-8"?>
<calcChain xmlns="http://schemas.openxmlformats.org/spreadsheetml/2006/main">
  <c r="Q20" i="8"/>
  <c r="N20"/>
</calcChain>
</file>

<file path=xl/comments1.xml><?xml version="1.0" encoding="utf-8"?>
<comments xmlns="http://schemas.openxmlformats.org/spreadsheetml/2006/main">
  <authors>
    <author>Соседко А.Н.</author>
    <author>Proba</author>
    <author>Alex</author>
    <author>Alexsey</author>
    <author>&lt;&gt;</author>
    <author>Alex Sosedko</author>
    <author>Rus</author>
    <author>Сергей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210 атрибут 950 текст&gt;  </t>
        </r>
      </text>
    </comment>
    <comment ref="Q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200 атрибут 950 текст&gt;</t>
        </r>
      </text>
    </commen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210 значение&gt;</t>
        </r>
      </text>
    </comment>
    <comment ref="Q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 &lt;подпись 200 значение&gt;</t>
        </r>
      </text>
    </comment>
    <comment ref="C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/&lt;подпись 210 атрибут 950 значение&gt;/</t>
        </r>
      </text>
    </comment>
    <comment ref="S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/&lt;подпись 200 атрибут 950 значение&gt;/</t>
        </r>
      </text>
    </comment>
    <comment ref="B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стройки&gt;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0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&lt;Индекс/ЛН локальной сметы&gt;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3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&lt;Наименование локальной сметы&gt;; &lt;Наименование объекта&gt;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6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&lt;Основание&gt;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N18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по расчету&gt;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18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по расчету&gt;</t>
        </r>
      </text>
    </comment>
    <comment ref="N19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ФОТ&gt;</t>
        </r>
      </text>
    </comment>
    <comment ref="Q19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ФОТ&gt;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R19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ФОТ&gt;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N2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O2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2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R2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ТЗМ&gt;</t>
        </r>
      </text>
    </comment>
    <comment ref="A22" authorId="2">
      <text>
        <r>
          <rPr>
            <b/>
            <sz val="9"/>
            <color indexed="81"/>
            <rFont val="Tahoma"/>
            <family val="2"/>
            <charset val="204"/>
          </rPr>
          <t xml:space="preserve"> &lt;подпись 102 значение&gt;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9" authorId="4">
      <text>
        <r>
          <rPr>
            <sz val="8"/>
            <color indexed="81"/>
            <rFont val="Tahoma"/>
            <family val="2"/>
            <charset val="204"/>
          </rPr>
          <t xml:space="preserve">  &lt;Номер позиции по смете&gt;</t>
        </r>
      </text>
    </comment>
    <comment ref="B29" authorId="4">
      <text>
        <r>
          <rPr>
            <sz val="8"/>
            <color indexed="81"/>
            <rFont val="Tahoma"/>
            <family val="2"/>
            <charset val="204"/>
          </rPr>
          <t xml:space="preserve">  &lt;Обоснование (код) позиции&gt;
&lt;Примечание&gt;
&lt;Комментарии из базы данных к расценке&gt;</t>
        </r>
      </text>
    </comment>
    <comment ref="C29" authorId="4">
      <text>
        <r>
          <rPr>
            <sz val="8"/>
            <color indexed="81"/>
            <rFont val="Tahoma"/>
            <family val="2"/>
            <charset val="204"/>
          </rPr>
          <t xml:space="preserve"> &lt;Наименование (текстовая часть) расценки&gt;
_______________
&lt;Обоснование коэффициентов&gt;
_______________
&lt;Формула расчета стоимости единицы&gt;
_______________
&lt;Строка задания НР для БИМ&gt;
&lt;Строка задания СП для БИМ&gt;</t>
        </r>
      </text>
    </comment>
    <comment ref="D29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&lt;Ед. измерения по расценке&gt;</t>
        </r>
      </text>
    </comment>
    <comment ref="E29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&lt;Количество всего (физ. объем) по позиции&gt;
&lt;Нормы НР по позиции при БИМ&gt;
&lt;Нормы СП по позиции при БИМ&gt;</t>
        </r>
      </text>
    </comment>
    <comment ref="F29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&lt;ПЗ по позиции на единицу в базисных ценах с учетом всех к-тов&gt;
______
&lt;ОЗП по позиции на единицу в базисных ценах с учетом всех к-тов&gt;</t>
        </r>
      </text>
    </comment>
    <comment ref="G29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&lt;ЭММ по позиции на единицу в базисных ценах с учетом всех к-тов &gt;
______
&lt;ЗПМ по позиции на единицу в базисных ценах с учетом всех к-тов &gt;</t>
        </r>
      </text>
    </comment>
    <comment ref="H29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&lt;МАТ по позиции на единицу в базисных ценах с учетом всех к-тов &gt;
</t>
        </r>
      </text>
    </comment>
    <comment ref="I2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ПЗ на физобъем по позиции в базисных ценах&gt;</t>
        </r>
      </text>
    </comment>
    <comment ref="J2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ОЗП на физобъем по позиции в базисных ценах&gt;</t>
        </r>
      </text>
    </comment>
    <comment ref="K29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ЭММ на физобъем по позиции в базисных ценах&gt;
______
&lt;ИТОГО ЗПМ на физобъем по позиции в базисных ценах&gt;</t>
        </r>
      </text>
    </comment>
    <comment ref="L29" authorId="1">
      <text>
        <r>
          <rPr>
            <sz val="8"/>
            <color indexed="81"/>
            <rFont val="Tahoma"/>
            <family val="2"/>
            <charset val="204"/>
          </rPr>
          <t xml:space="preserve"> &lt;ИТОГО МАТ на физобъем по позиции в базисных ценах&gt;</t>
        </r>
      </text>
    </comment>
    <comment ref="M29" authorId="6">
      <text>
        <r>
          <rPr>
            <sz val="8"/>
            <color indexed="81"/>
            <rFont val="Tahoma"/>
            <family val="2"/>
            <charset val="204"/>
          </rPr>
          <t xml:space="preserve"> ОЗП=&lt;Индекс к позиции на ОЗП&gt;
ЭМ=&lt;Индекс к позиции на ЭМ&gt;
ЗПМ=&lt;Индекс к позиции на ЗПМ&gt;
МАТ=&lt;Индекс к позиции на МАТ&gt;</t>
        </r>
      </text>
    </comment>
    <comment ref="N29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ПЗ по позиции для БИМ&gt;
_____
НР=&lt;Сумма НР по позиции для БИМ&gt;
СП=&lt;Сумма СП по позиции для БИМ&gt;</t>
        </r>
      </text>
    </comment>
    <comment ref="O29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ОЗП по позиции для БИМ&gt;</t>
        </r>
      </text>
    </comment>
    <comment ref="P29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ЭММ по позиции для БИМ&gt;
______
&lt;ИТОГО ЗПМ по позиции для БИМ&gt;</t>
        </r>
      </text>
    </comment>
    <comment ref="Q29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МАТ по позиции для БИМ&gt;
</t>
        </r>
      </text>
    </comment>
    <comment ref="R29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&lt;ТЗ по позиции на единицу&gt;
______
&lt;ТЗМ по позиции на единицу&gt;</t>
        </r>
      </text>
    </comment>
    <comment ref="S29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&lt;ТЗ по позиции всего&gt;
______
&lt;ТЗМ по позиции всего&gt;
</t>
        </r>
      </text>
    </comment>
    <comment ref="A187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&lt;Текстовая часть (итоги)&gt;</t>
        </r>
      </text>
    </comment>
    <comment ref="I187" authorId="7">
      <text>
        <r>
          <rPr>
            <sz val="8"/>
            <color indexed="81"/>
            <rFont val="Tahoma"/>
            <family val="2"/>
            <charset val="204"/>
          </rPr>
          <t xml:space="preserve"> &lt;Прямые затраты в базисных ценах (итоги)&gt;</t>
        </r>
      </text>
    </comment>
    <comment ref="J187" authorId="7">
      <text>
        <r>
          <rPr>
            <sz val="8"/>
            <color indexed="81"/>
            <rFont val="Tahoma"/>
            <family val="2"/>
            <charset val="204"/>
          </rPr>
          <t xml:space="preserve"> &lt;З/п основных рабочих в базисных ценах (итоги)&gt;</t>
        </r>
      </text>
    </comment>
    <comment ref="K187" authorId="7">
      <text>
        <r>
          <rPr>
            <sz val="8"/>
            <color indexed="81"/>
            <rFont val="Tahoma"/>
            <family val="2"/>
            <charset val="204"/>
          </rPr>
          <t xml:space="preserve"> &lt;Эксплуатация машин в базисных ценах (итоги)&gt;
____
&lt;З/п машинистов в базисных ценах (итоги)&gt;</t>
        </r>
      </text>
    </comment>
    <comment ref="L187" authorId="7">
      <text>
        <r>
          <rPr>
            <sz val="8"/>
            <color indexed="81"/>
            <rFont val="Tahoma"/>
            <family val="2"/>
            <charset val="204"/>
          </rPr>
          <t xml:space="preserve"> &lt;Материалы в базисных ценах (итоги)&gt;</t>
        </r>
      </text>
    </comment>
    <comment ref="N187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&lt;Прямые затраты (итоги)&gt;</t>
        </r>
      </text>
    </comment>
    <comment ref="O187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&lt;З/п основных рабочих (итоги)&gt;</t>
        </r>
      </text>
    </comment>
    <comment ref="P187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&lt;Эксплуатация машин (итоги)&gt;
______
&lt;З/п машинистов (итоги)&gt;</t>
        </r>
      </text>
    </comment>
    <comment ref="Q18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&lt;Материалы (итоги)&gt;
</t>
        </r>
      </text>
    </comment>
    <comment ref="S18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&lt;Трудозатраты основных рабочих (итоги)&gt;
______
&lt;Трудозатраты машинистов (итоги)&gt;
</t>
        </r>
      </text>
    </comment>
    <comment ref="C21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300 атрибут 970 значение&gt; _______________________________ /&lt;подпись 300 значение&gt;/</t>
        </r>
      </text>
    </comment>
  </commentList>
</comments>
</file>

<file path=xl/sharedStrings.xml><?xml version="1.0" encoding="utf-8"?>
<sst xmlns="http://schemas.openxmlformats.org/spreadsheetml/2006/main" count="645" uniqueCount="450">
  <si>
    <t>Всего</t>
  </si>
  <si>
    <t>Средства на оплату труда</t>
  </si>
  <si>
    <t>СОГЛАСОВАНО:</t>
  </si>
  <si>
    <t>УТВЕРЖДАЮ:</t>
  </si>
  <si>
    <t>(наименование стройки)</t>
  </si>
  <si>
    <t>(локальная смета)</t>
  </si>
  <si>
    <t xml:space="preserve">                   </t>
  </si>
  <si>
    <t xml:space="preserve">на </t>
  </si>
  <si>
    <t>(наименование работ и затрат, наименование объекта)</t>
  </si>
  <si>
    <t>Сметная стоимость</t>
  </si>
  <si>
    <t>руб.</t>
  </si>
  <si>
    <t>Сметная трудоемкость</t>
  </si>
  <si>
    <t>чел.час</t>
  </si>
  <si>
    <t>N п/п</t>
  </si>
  <si>
    <t>Шифр и номер позиции норматива</t>
  </si>
  <si>
    <t>Наименование работ и затрат</t>
  </si>
  <si>
    <t>Единица измерения</t>
  </si>
  <si>
    <t>Количество</t>
  </si>
  <si>
    <t xml:space="preserve">Стоимость единицы                                         </t>
  </si>
  <si>
    <t xml:space="preserve">Общая стоимость                                              </t>
  </si>
  <si>
    <t>Индекс</t>
  </si>
  <si>
    <t>Затраты труда рабочих, чел.-ч, не занятых обслуж. машин</t>
  </si>
  <si>
    <t>(в базисном уровне цен)</t>
  </si>
  <si>
    <t>(в текущем уровне цен)</t>
  </si>
  <si>
    <t>экспл.    машин</t>
  </si>
  <si>
    <t>материалов</t>
  </si>
  <si>
    <t>оплаты труда</t>
  </si>
  <si>
    <t xml:space="preserve">в т.ч. оплаты труда </t>
  </si>
  <si>
    <t>в т.ч. оплаты труда</t>
  </si>
  <si>
    <t>обслуживающие маш.</t>
  </si>
  <si>
    <t>на един.</t>
  </si>
  <si>
    <t>всего</t>
  </si>
  <si>
    <t>[должность, подпись (инициалы, фамилия)]</t>
  </si>
  <si>
    <t>в базисном уровне цен</t>
  </si>
  <si>
    <t>в текущем уровне цен</t>
  </si>
  <si>
    <t>Составил:</t>
  </si>
  <si>
    <t>" _____ " ________________ 201__ г.</t>
  </si>
  <si>
    <t>//</t>
  </si>
  <si>
    <t xml:space="preserve">                           Раздел 1. Земляные работы</t>
  </si>
  <si>
    <t xml:space="preserve">                                   Срезка и восстановление растительного грунта</t>
  </si>
  <si>
    <t>ТЕР01-01-030-01
Пр. Минстроя Новосиб.обл. от 07.12.2010 №141</t>
  </si>
  <si>
    <t>Разработка грунта с перемещением до 10 м бульдозерами мощностью 59 кВт (80 л.с.), группа грунтов 1</t>
  </si>
  <si>
    <t>1000 м3 грунта</t>
  </si>
  <si>
    <t>1300,67
______
182,64</t>
  </si>
  <si>
    <t>4228,48
______
593,76</t>
  </si>
  <si>
    <t>ОЗП=9,74
ЭМ=4,754
ЗПМ=9,74</t>
  </si>
  <si>
    <t>20102,20
______
5783,24</t>
  </si>
  <si>
    <t xml:space="preserve">
______
10,82</t>
  </si>
  <si>
    <t xml:space="preserve">
______
35,18</t>
  </si>
  <si>
    <t>Накладные расходы от ФОТ(5783,24 руб.)</t>
  </si>
  <si>
    <t>81%=95%*0,85</t>
  </si>
  <si>
    <t>Сметная прибыль от ФОТ(5783,24 руб.)</t>
  </si>
  <si>
    <t>40%=50%*0,8</t>
  </si>
  <si>
    <t>Всего с НР и СП</t>
  </si>
  <si>
    <t/>
  </si>
  <si>
    <t>ТЕР01-01-036-01
Пр. Минстроя Новосиб.обл. от 07.12.2010 №141</t>
  </si>
  <si>
    <t>Планировка площадей бульдозерами мощностью 59 кВт (80л.с.)</t>
  </si>
  <si>
    <t>1000 м2 спланированной поверхности за 1 проход бульдозера</t>
  </si>
  <si>
    <t>45,68
______
6,41</t>
  </si>
  <si>
    <t>494,99
______
69,46</t>
  </si>
  <si>
    <t>2353,15
______
676,49</t>
  </si>
  <si>
    <t xml:space="preserve">
______
0,38</t>
  </si>
  <si>
    <t xml:space="preserve">
______
4,12</t>
  </si>
  <si>
    <t>Накладные расходы от ФОТ(676,49 руб.)</t>
  </si>
  <si>
    <t>Сметная прибыль от ФОТ(676,49 руб.)</t>
  </si>
  <si>
    <t xml:space="preserve">                                   Земляные работы при укладке водопровода</t>
  </si>
  <si>
    <t>ТЕР01-01-003-08
Пр. Минстроя Новосиб.обл. от 07.12.2010 №141</t>
  </si>
  <si>
    <t>Разработка грунта в отвал экскаваторами «драглайн» или «обратная лопата» с ковшом вместимостью 0,65 (0,5-1) м3, группа грунтов 2
_______________
КОЭФ. К ПОЗИЦИИ:
3.46 Разработка вязких грунтов повышенной влажности, сильно налипающих на стенки и зубья ковша одноковшовых экскаваторов (кроме грунтов 5-6 группы) ОЗП=1,1; ЭМ=1,1 к расх.; ЗПМ=1,1; ТЗ=1,1; ТЗМ=1,1</t>
  </si>
  <si>
    <t>4361,41
______
106,17</t>
  </si>
  <si>
    <t>4255,24
______
422,8</t>
  </si>
  <si>
    <t>73564,59
______
7309,37</t>
  </si>
  <si>
    <t>ОЗП=9,74
ЭМ=4,59
ЗПМ=9,74</t>
  </si>
  <si>
    <t>337661,43
______
71192,50</t>
  </si>
  <si>
    <t>11,53
______
25,05</t>
  </si>
  <si>
    <t>199,33
______
433,06</t>
  </si>
  <si>
    <t>Накладные расходы от ФОТ(89070,37 руб.)</t>
  </si>
  <si>
    <t>Сметная прибыль от ФОТ(89070,37 руб.)</t>
  </si>
  <si>
    <t>ТЕР01-02-057-02
Пр. Минстроя Новосиб.обл. от 07.12.2010 №141</t>
  </si>
  <si>
    <t>Разработка грунта вручную в траншеях глубиной до 2 м без креплений с откосами, группа грунтов 2
_______________
КОЭФ. К ПОЗИЦИИ:
3.187 Доработка вручную, зачистка дна и стенок с выкидкой грунта в котлованах и траншеях, разработанных механизированным способом ОЗП=1,2; ТЗ=1,2;
3.184 Разработка и обратная засыпка вручную сильно налипающего на инструменты грунта: 2 группы ОЗП=1,15; ТЗ=1,15</t>
  </si>
  <si>
    <t>100 м3 грунта</t>
  </si>
  <si>
    <t>1957,31
______
1957,31</t>
  </si>
  <si>
    <t>ОЗП=9,74
ЗПМ=9,74</t>
  </si>
  <si>
    <t>Накладные расходы от ФОТ(67296,59 руб.)</t>
  </si>
  <si>
    <t>68%=80%*0,85</t>
  </si>
  <si>
    <t>Сметная прибыль от ФОТ(67296,59 руб.)</t>
  </si>
  <si>
    <t>36%=45%*0,8</t>
  </si>
  <si>
    <t>ТЕР01-01-003-08
уширение под колодцы (3*3,2*43)
Пр. Минстроя Новосиб.обл. от 07.12.2010 №141</t>
  </si>
  <si>
    <t>1757,41
______
174,62</t>
  </si>
  <si>
    <t>8066,53
______
1700,75</t>
  </si>
  <si>
    <t>4,76
______
10,35</t>
  </si>
  <si>
    <t>Накладные расходы от ФОТ(2127,84 руб.)</t>
  </si>
  <si>
    <t>Сметная прибыль от ФОТ(2127,84 руб.)</t>
  </si>
  <si>
    <t>ТЕР01-02-067-03
Пр. Минстроя Новосиб.обл. от 07.12.2010 №141</t>
  </si>
  <si>
    <t>Крепление досками стенок котлованов и траншей шириной от 2 до 3 м, глубиной до 3 м в грунтах мокрых</t>
  </si>
  <si>
    <t>100 м2 креплений</t>
  </si>
  <si>
    <t>1291,34
______
500</t>
  </si>
  <si>
    <t>ОЗП=9,74
ЭМ=5,878
ЗПМ=9,74
МАТ=5,816</t>
  </si>
  <si>
    <t>Накладные расходы от ФОТ(175904,4 руб.)</t>
  </si>
  <si>
    <t>Сметная прибыль от ФОТ(175904,4 руб.)</t>
  </si>
  <si>
    <t>ТЕР01-02-068-01
Пр. Минстроя Новосиб.обл. от 07.12.2010 №141</t>
  </si>
  <si>
    <t>Водоотлив из траншей</t>
  </si>
  <si>
    <t>100 м3 мокрого грунта</t>
  </si>
  <si>
    <t>2009,04
______
1222,9</t>
  </si>
  <si>
    <t>47513,8
______
28921,59</t>
  </si>
  <si>
    <t>ОЗП=9,74
ЭМ=8,221
ЗПМ=9,74</t>
  </si>
  <si>
    <t>390610,97
______
281696,33</t>
  </si>
  <si>
    <t xml:space="preserve">
______
97,21</t>
  </si>
  <si>
    <t xml:space="preserve">
______
2299,02</t>
  </si>
  <si>
    <t>Накладные расходы от ФОТ(281696,33 руб.)</t>
  </si>
  <si>
    <t>Сметная прибыль от ФОТ(281696,33 руб.)</t>
  </si>
  <si>
    <t>ТЕР01-02-061-02
Пр. Минстроя Новосиб.обл. от 07.12.2010 №141</t>
  </si>
  <si>
    <t>Засыпка вручную траншей, пазух котлованов и ям, группа грунтов 2
_______________
КОЭФ. К ПОЗИЦИИ:
3.184 Разработка и обратная засыпка вручную сильно налипающего на инструменты грунта: 2 группы ОЗП=1,15; ТЗ=1,15</t>
  </si>
  <si>
    <t>990,37
______
990,37</t>
  </si>
  <si>
    <t>Накладные расходы от ФОТ(174210,19 руб.)</t>
  </si>
  <si>
    <t>Сметная прибыль от ФОТ(174210,19 руб.)</t>
  </si>
  <si>
    <t>ТЕР01-01-033-02
Пр. Минстроя Новосиб.обл. от 07.12.2010 №141</t>
  </si>
  <si>
    <t>Засыпка траншей и котлованов с перемещением грунта до 5 м бульдозерами мощностью 59 кВт (80 л.с.), группа грунтов 2</t>
  </si>
  <si>
    <t>1066,26
______
149,73</t>
  </si>
  <si>
    <t>16245,54
______
2281,29</t>
  </si>
  <si>
    <t>77231,28
______
22219,73</t>
  </si>
  <si>
    <t xml:space="preserve">
______
8,87</t>
  </si>
  <si>
    <t xml:space="preserve">
______
135,14</t>
  </si>
  <si>
    <t>Накладные расходы от ФОТ(22219,73 руб.)</t>
  </si>
  <si>
    <t>Сметная прибыль от ФОТ(22219,73 руб.)</t>
  </si>
  <si>
    <t>ТЕР01-01-033-09
Пр. Минстроя Новосиб.обл. от 07.12.2010 №141</t>
  </si>
  <si>
    <t>При перемещении грунта на каждые последующие 5 м добавлять к расценке 01-01-033-03</t>
  </si>
  <si>
    <t>539,74
______
75,79</t>
  </si>
  <si>
    <t>8223,48
______
1154,74</t>
  </si>
  <si>
    <t>39094,36
______
11247,06</t>
  </si>
  <si>
    <t xml:space="preserve">
______
4,49</t>
  </si>
  <si>
    <t xml:space="preserve">
______
68,41</t>
  </si>
  <si>
    <t>Накладные расходы от ФОТ(11247,06 руб.)</t>
  </si>
  <si>
    <t>Сметная прибыль от ФОТ(11247,06 руб.)</t>
  </si>
  <si>
    <t>ТЕР01-01-036-01
Планировка грунта после стротиельства
Пр. Минстроя Новосиб.обл. от 07.12.2010 №141</t>
  </si>
  <si>
    <t>27,36
______
3,84</t>
  </si>
  <si>
    <t>130,08
______
37,40</t>
  </si>
  <si>
    <t xml:space="preserve">
______
0,23</t>
  </si>
  <si>
    <t>Накладные расходы от ФОТ(37,4 руб.)</t>
  </si>
  <si>
    <t>Сметная прибыль от ФОТ(37,4 руб.)</t>
  </si>
  <si>
    <t xml:space="preserve">                           Раздел 2. Сети водопровода из полиэтиленовых труб</t>
  </si>
  <si>
    <t>ТЕР23-01-001-01
0,1*0,2*3612
Пр. Минстроя Новосиб.обл. от 07.12.2010 №141</t>
  </si>
  <si>
    <t>Устройство основания под трубопроводы песчаного</t>
  </si>
  <si>
    <t>10 м3 основания</t>
  </si>
  <si>
    <t>2792,1
______
98,33</t>
  </si>
  <si>
    <t>37,71
______
4,4</t>
  </si>
  <si>
    <t>271,51
______
31,68</t>
  </si>
  <si>
    <t>ОЗП=9,74
ЭМ=4,566
ЗПМ=9,74
МАТ=5,453</t>
  </si>
  <si>
    <t>1239,70
______
308,59</t>
  </si>
  <si>
    <t>10,2
______
0,35</t>
  </si>
  <si>
    <t>73,44
______
2,52</t>
  </si>
  <si>
    <t>Накладные расходы от ФОТ(7204,25 руб.)</t>
  </si>
  <si>
    <t>111%=130%*0,85</t>
  </si>
  <si>
    <t>Сметная прибыль от ФОТ(7204,25 руб.)</t>
  </si>
  <si>
    <t>71%=89%*0,8</t>
  </si>
  <si>
    <t>ТЕР22-01-021-03
3623-11 м прокол=3612 м
Пр. Минстроя Новосиб.обл. от 07.12.2010 №141</t>
  </si>
  <si>
    <t>Укладка трубопроводов из полиэтиленовых труб диаметром 100 мм</t>
  </si>
  <si>
    <t>1 км трубопровода</t>
  </si>
  <si>
    <t>93313,57
______
2468,69</t>
  </si>
  <si>
    <t>3830,12
______
507,8</t>
  </si>
  <si>
    <t>13834,39
______
1834,17</t>
  </si>
  <si>
    <t>ОЗП=9,74
ЭМ=4,8
ЗПМ=9,74
МАТ=2,201</t>
  </si>
  <si>
    <t>66405,10
______
17864,84</t>
  </si>
  <si>
    <t>225,04
______
30,28</t>
  </si>
  <si>
    <t>812,84
______
109,37</t>
  </si>
  <si>
    <t>Накладные расходы от ФОТ(104715,52 руб.)</t>
  </si>
  <si>
    <t>Сметная прибыль от ФОТ(104715,52 руб.)</t>
  </si>
  <si>
    <t>ТЕР22-06-001-03
Пр. Минстроя Новосиб.обл. от 07.12.2010 №141</t>
  </si>
  <si>
    <t>Промывка с дезинфекцией трубопроводов диаметром 100 мм</t>
  </si>
  <si>
    <t>648,65
______
570,97</t>
  </si>
  <si>
    <t>ОЗП=9,74
ЗПМ=9,74
МАТ=6,619</t>
  </si>
  <si>
    <t>Накладные расходы от ФОТ(20148,41 руб.)</t>
  </si>
  <si>
    <t>Сметная прибыль от ФОТ(20148,41 руб.)</t>
  </si>
  <si>
    <t>ТЕР22-03-002-01
Пр. Минстроя Новосиб.обл. от 07.12.2010 №141</t>
  </si>
  <si>
    <t>Установка полиэтиленовых фасонных частей отводов, колен, патрубков, переходов</t>
  </si>
  <si>
    <t>10 фасонных частей</t>
  </si>
  <si>
    <t>436,73
______
51,41</t>
  </si>
  <si>
    <t>304,43
______
44,06</t>
  </si>
  <si>
    <t>2435,44
______
352,48</t>
  </si>
  <si>
    <t>ОЗП=9,74
ЭМ=4,846
ЗПМ=9,74
МАТ=8,864</t>
  </si>
  <si>
    <t>11802,16
______
3433,12</t>
  </si>
  <si>
    <t>4,8
______
2,61</t>
  </si>
  <si>
    <t>38,4
______
20,88</t>
  </si>
  <si>
    <t>Накладные расходы от ФОТ(7438,96 руб.)</t>
  </si>
  <si>
    <t>Сметная прибыль от ФОТ(7438,96 руб.)</t>
  </si>
  <si>
    <t>ТЕР22-03-014-03
прим. установка фланцев
Пр. Минстроя Новосиб.обл. от 07.12.2010 №141</t>
  </si>
  <si>
    <t>Приварка фланцев к стальным трубопроводам диаметром 100 мм</t>
  </si>
  <si>
    <t>1 фланец</t>
  </si>
  <si>
    <t>114,92
______
9,16</t>
  </si>
  <si>
    <t>60,47
______
6,58</t>
  </si>
  <si>
    <t>4716,66
______
513,24</t>
  </si>
  <si>
    <t>ОЗП=9,74
ЭМ=4,653
ЗПМ=9,74
МАТ=5,725</t>
  </si>
  <si>
    <t>21946,86
______
4999,02</t>
  </si>
  <si>
    <t>0,7
______
0,39</t>
  </si>
  <si>
    <t>54,6
______
30,42</t>
  </si>
  <si>
    <t>Накладные расходы от ФОТ(11958,18 руб.)</t>
  </si>
  <si>
    <t>Сметная прибыль от ФОТ(11958,18 руб.)</t>
  </si>
  <si>
    <t>ТЕР22-03-001-05
тройник стальной
Пр. Минстроя Новосиб.обл. от 07.12.2010 №141</t>
  </si>
  <si>
    <t>Установка фасонных частей стальных сварных диаметром 100-250 мм</t>
  </si>
  <si>
    <t>1 т фасонных частей</t>
  </si>
  <si>
    <t>29548,57
______
4631,24</t>
  </si>
  <si>
    <t>16263,06
______
1741,34</t>
  </si>
  <si>
    <t>7019,14
______
751,56</t>
  </si>
  <si>
    <t>ОЗП=9,74
ЭМ=4,674
ЗПМ=9,74
МАТ=3,828</t>
  </si>
  <si>
    <t>32807,44
______
7320,22</t>
  </si>
  <si>
    <t>353,8
______
103,16</t>
  </si>
  <si>
    <t>152,7
______
44,52</t>
  </si>
  <si>
    <t>Накладные расходы от ФОТ(26788,95 руб.)</t>
  </si>
  <si>
    <t>Сметная прибыль от ФОТ(26788,95 руб.)</t>
  </si>
  <si>
    <t>ТЕР22-03-001-01
пожарная подставка тройник фланцевый чугунный
Пр. Минстроя Новосиб.обл. от 07.12.2010 №141</t>
  </si>
  <si>
    <t>Установка фасонных частей чугунных диаметром 50-100 мм</t>
  </si>
  <si>
    <t>10339,62
______
473,29</t>
  </si>
  <si>
    <t>ОЗП=9,74
ЭМ=5,878
ЗПМ=9,74
МАТ=3,106</t>
  </si>
  <si>
    <t>Накладные расходы от ФОТ(6652 руб.)</t>
  </si>
  <si>
    <t>Сметная прибыль от ФОТ(6652 руб.)</t>
  </si>
  <si>
    <t>ТЕР22-03-006-03
Пр. Минстроя Новосиб.обл. от 07.12.2010 №141</t>
  </si>
  <si>
    <t>Установка задвижек или клапанов обратных чугунных диаметром 100 мм</t>
  </si>
  <si>
    <t>1 задвижка (или клапан обратный)</t>
  </si>
  <si>
    <t>474,43
______
17,78</t>
  </si>
  <si>
    <t>ОЗП=9,74
ЭМ=5,883
ЗПМ=9,74
МАТ=6,097</t>
  </si>
  <si>
    <t>Накладные расходы от ФОТ(5195,4 руб.)</t>
  </si>
  <si>
    <t>Сметная прибыль от ФОТ(5195,4 руб.)</t>
  </si>
  <si>
    <t>ТЕР24-01-027-01
Пр. Минстроя Новосиб.обл. от 07.12.2010 №141</t>
  </si>
  <si>
    <t>Установка сальниковых компенсаторов диаметром труб 100 мм</t>
  </si>
  <si>
    <t>1 компенсатор</t>
  </si>
  <si>
    <t>609,29
______
37,82</t>
  </si>
  <si>
    <t>29,9
______
2,18</t>
  </si>
  <si>
    <t>1285,7
______
93,74</t>
  </si>
  <si>
    <t>ОЗП=9,74
ЭМ=4,871
ЗПМ=9,74
МАТ=6,106</t>
  </si>
  <si>
    <t>6262,52
______
912,89</t>
  </si>
  <si>
    <t>3,05
______
0,15</t>
  </si>
  <si>
    <t>131,15
______
6,45</t>
  </si>
  <si>
    <t>Накладные расходы от ФОТ(16752,8 руб.)</t>
  </si>
  <si>
    <t>Сметная прибыль от ФОТ(16752,8 руб.)</t>
  </si>
  <si>
    <t>ТЕР22-03-011-03
Пр. Минстроя Новосиб.обл. от 07.12.2010 №141</t>
  </si>
  <si>
    <t>Установка гидрантов пожарных</t>
  </si>
  <si>
    <t>1 шт.</t>
  </si>
  <si>
    <t>1254,81
______
19,94</t>
  </si>
  <si>
    <t>6,27
______
0,34</t>
  </si>
  <si>
    <t>131,67
______
7,14</t>
  </si>
  <si>
    <t>ОЗП=9,74
ЭМ=5,439
ЗПМ=9,74
МАТ=5,821</t>
  </si>
  <si>
    <t>716,10
______
69,51</t>
  </si>
  <si>
    <t>1,98
______
0,02</t>
  </si>
  <si>
    <t>41,58
______
0,42</t>
  </si>
  <si>
    <t>Накладные расходы от ФОТ(4148,13 руб.)</t>
  </si>
  <si>
    <t>Сметная прибыль от ФОТ(4148,13 руб.)</t>
  </si>
  <si>
    <t>ТЕР27-04-014-01
устройство съездов к пожарным гидрантам (2,5*6*21) толщиной 5см
Пр. Минстроя Новосиб.обл. от 07.12.2010 №141</t>
  </si>
  <si>
    <t>Устройство покрытий толщиной 15 см при укатке щебня с пределом прочности на сжатие до 68,6 МПа (700 кгс/см2) однослойных</t>
  </si>
  <si>
    <t>1000 м2 покрытия</t>
  </si>
  <si>
    <t>65565,47
______
543,87</t>
  </si>
  <si>
    <t>4851,22
______
636,57</t>
  </si>
  <si>
    <t>1528,13
______
200,52</t>
  </si>
  <si>
    <t>ОЗП=9,74
ЭМ=4,692
ЗПМ=9,74
МАТ=6,132</t>
  </si>
  <si>
    <t>7170,00
______
1953,06</t>
  </si>
  <si>
    <t>55,44
______
38,91</t>
  </si>
  <si>
    <t>17,46
______
12,26</t>
  </si>
  <si>
    <t>Накладные расходы от ФОТ(3621,71 руб.)</t>
  </si>
  <si>
    <t>121%=142%*0,85</t>
  </si>
  <si>
    <t>Сметная прибыль от ФОТ(3621,71 руб.)</t>
  </si>
  <si>
    <t>76%=95%*0,8</t>
  </si>
  <si>
    <t>ТЕР27-04-014-04
Пр. Минстроя Новосиб.обл. от 07.12.2010 №141</t>
  </si>
  <si>
    <t>На каждый 1 см изменения толщины слоя добавлять или исключать к расценкам 27-04-014-01, 27-04-014-02, 27-04-014-03
_______________
КОЭФ. К ПОЗИЦИИ:
уменьшение толщины до 5 см. ПЗ=10 (ОЗП=10; ЭМ=10 к расх.; ЗПМ=10; МАТ=10 к расх.; ТЗ=10; ТЗМ=10)</t>
  </si>
  <si>
    <t>2781,9
______
376,8</t>
  </si>
  <si>
    <t>-876,3
______
-118,69</t>
  </si>
  <si>
    <t>ОЗП=9,74
ЭМ=4,74
ЗПМ=9,74
МАТ=6,125</t>
  </si>
  <si>
    <t>-4153,66
______
-1156,06</t>
  </si>
  <si>
    <t xml:space="preserve">
______
25,1</t>
  </si>
  <si>
    <t xml:space="preserve">
______
-7,91</t>
  </si>
  <si>
    <t>Накладные расходы от ФОТ(-1156,06 руб.)</t>
  </si>
  <si>
    <t>Сметная прибыль от ФОТ(-1156,06 руб.)</t>
  </si>
  <si>
    <t>ТЕР24-01-033-02
Пр. Минстроя Новосиб.обл. от 07.12.2010 №141</t>
  </si>
  <si>
    <t>Установка вентилей и клапанов обратных муфтовых диаметром до 32 мм</t>
  </si>
  <si>
    <t>53,5
______
11,46</t>
  </si>
  <si>
    <t>ОЗП=9,74
ЗПМ=9,74
МАТ=3,267</t>
  </si>
  <si>
    <t>Накладные расходы от ФОТ(19198,64 руб.)</t>
  </si>
  <si>
    <t>Сметная прибыль от ФОТ(19198,64 руб.)</t>
  </si>
  <si>
    <t>ТЕРр65-17-1
на гребенки
Пр. Минстроя Новосиб.обл. от 07.12.2010 №141</t>
  </si>
  <si>
    <t>Установка заглушек диаметром трубопроводов до 100 мм</t>
  </si>
  <si>
    <t>100 заглушек</t>
  </si>
  <si>
    <t>3968,21
______
1171,52</t>
  </si>
  <si>
    <t>ОЗП=9,74
ЭМ=5,879
ЗПМ=9,74
МАТ=3,737</t>
  </si>
  <si>
    <t>Накладные расходы от ФОТ(9813,12 руб.)</t>
  </si>
  <si>
    <t>88%=103%*0,85</t>
  </si>
  <si>
    <t>Сметная прибыль от ФОТ(9813,12 руб.)</t>
  </si>
  <si>
    <t>48%=60%*0,8</t>
  </si>
  <si>
    <t>ТЕР22-03-001-05
на гребенки
Пр. Минстроя Новосиб.обл. от 07.12.2010 №141</t>
  </si>
  <si>
    <t>1958,07
______
209,66</t>
  </si>
  <si>
    <t>9152,03
______
2042,06</t>
  </si>
  <si>
    <t>42,6
______
12,42</t>
  </si>
  <si>
    <t>Накладные расходы от ФОТ(7473,1 руб.)</t>
  </si>
  <si>
    <t>Сметная прибыль от ФОТ(7473,1 руб.)</t>
  </si>
  <si>
    <t>ТЕР15-04-041-06
применительно
Пр. Минстроя Новосиб.обл. от 07.12.2010 №141</t>
  </si>
  <si>
    <t>Окраска по металлу за 2 раза кузбасским лаком заполнений оконных проемов и решеток</t>
  </si>
  <si>
    <t>100 м2 окрашиваемой поверхности</t>
  </si>
  <si>
    <t>764,63
______
607,76</t>
  </si>
  <si>
    <t>1,59
______
0,15</t>
  </si>
  <si>
    <t>0,48
______
0,05</t>
  </si>
  <si>
    <t>ОЗП=9,74
ЭМ=5,975
ЗПМ=9,74
МАТ=3,193</t>
  </si>
  <si>
    <t>2,85
______
0,44</t>
  </si>
  <si>
    <t>57,39
______
0,01</t>
  </si>
  <si>
    <t>Накладные расходы от ФОТ(1776,31 руб.)</t>
  </si>
  <si>
    <t>89%=105%*0,85</t>
  </si>
  <si>
    <t>Сметная прибыль от ФОТ(1776,31 руб.)</t>
  </si>
  <si>
    <t>44%=55%*0,8</t>
  </si>
  <si>
    <t>ТЕР22-04-001-02
Пр. Минстроя Новосиб.обл. от 07.12.2010 №141</t>
  </si>
  <si>
    <t>Устройство круглых колодцев из сборного железобетона в грунтах мокрых</t>
  </si>
  <si>
    <t>10 м3 железобетонных и бетонных конструкций колодца</t>
  </si>
  <si>
    <t>37747,13
______
1661,96</t>
  </si>
  <si>
    <t>3892,79
______
367,98</t>
  </si>
  <si>
    <t>26532,48
______
2508,08</t>
  </si>
  <si>
    <t>ОЗП=9,74
ЭМ=5,097
ЗПМ=9,74
МАТ=5,094</t>
  </si>
  <si>
    <t>135236,04
______
24428,71</t>
  </si>
  <si>
    <t>151,5
______
21,8</t>
  </si>
  <si>
    <t>1032,59
______
148,58</t>
  </si>
  <si>
    <t>Накладные расходы от ФОТ(134759,4 руб.)</t>
  </si>
  <si>
    <t>Сметная прибыль от ФОТ(134759,4 руб.)</t>
  </si>
  <si>
    <t>ТСЦ-201-0755
Лестница для колодцев 33,1*43
Пр. Минстроя Новосиб.обл. от 07.12.2010 №141</t>
  </si>
  <si>
    <t>Отдельные конструктивные элементы зданий и сооружений с преобладанием горячекатаных профилей, средняя масса сборочной единицы до 0,1 т</t>
  </si>
  <si>
    <t>т</t>
  </si>
  <si>
    <t xml:space="preserve">
МАТ=4,1273</t>
  </si>
  <si>
    <t>ТСЦ-101-2535
Пр. Минстроя Новосиб.обл. от 07.12.2010 №141</t>
  </si>
  <si>
    <t>Люки чугунные легкий</t>
  </si>
  <si>
    <t>шт.</t>
  </si>
  <si>
    <t xml:space="preserve">
МАТ=3,6401</t>
  </si>
  <si>
    <t>ТЕР11-01-033-01
Крышка дервянная для колодцев (0,65*22)
Пр. Минстроя Новосиб.обл. от 07.12.2010 №141</t>
  </si>
  <si>
    <t>Устройство покрытий дощатых толщиной 28 мм</t>
  </si>
  <si>
    <t>100 м2 покрытия</t>
  </si>
  <si>
    <t>7338,1
______
611,45</t>
  </si>
  <si>
    <t>130,45
______
8,41</t>
  </si>
  <si>
    <t>18,65
______
1,2</t>
  </si>
  <si>
    <t>ОЗП=9,74
ЭМ=5,894
ЗПМ=9,74
МАТ=4,675</t>
  </si>
  <si>
    <t>109,95
______
11,71</t>
  </si>
  <si>
    <t>60,72
______
0,58</t>
  </si>
  <si>
    <t>8,68
______
0,08</t>
  </si>
  <si>
    <t>Накладные расходы от ФОТ(863,35 руб.)</t>
  </si>
  <si>
    <t>105%=123%*0,85</t>
  </si>
  <si>
    <t>Сметная прибыль от ФОТ(863,35 руб.)</t>
  </si>
  <si>
    <t>60%=75%*0,8</t>
  </si>
  <si>
    <t>ТЕР27-07-002-01
отсыпка вокруг колодцев
Пр. Минстроя Новосиб.обл. от 07.12.2010 №141</t>
  </si>
  <si>
    <t>Устройство оснований толщиной 12 см под тротуары из кирпичного или известнякового щебня</t>
  </si>
  <si>
    <t>100 м2 дорожек и тротуаров</t>
  </si>
  <si>
    <t>6175,56
______
261,88</t>
  </si>
  <si>
    <t>324,33
______
43,75</t>
  </si>
  <si>
    <t>372,98
______
50,31</t>
  </si>
  <si>
    <t>ОЗП=9,74
ЭМ=4,624
ЗПМ=9,74
МАТ=6,07</t>
  </si>
  <si>
    <t>1724,66
______
490,05</t>
  </si>
  <si>
    <t>26,24
______
3,17</t>
  </si>
  <si>
    <t>30,18
______
3,65</t>
  </si>
  <si>
    <t>Накладные расходы от ФОТ(3423,37 руб.)</t>
  </si>
  <si>
    <t>Сметная прибыль от ФОТ(3423,37 руб.)</t>
  </si>
  <si>
    <t>ТЕР22-03-011-02
Пр. Минстроя Новосиб.обл. от 07.12.2010 №141</t>
  </si>
  <si>
    <t>Установка вантузов двойных</t>
  </si>
  <si>
    <t>1059,91
______
27,79</t>
  </si>
  <si>
    <t>8,79
______
0,51</t>
  </si>
  <si>
    <t>123,06
______
7,14</t>
  </si>
  <si>
    <t>ОЗП=9,74
ЭМ=5,41
ЗПМ=9,74
МАТ=4,967</t>
  </si>
  <si>
    <t>665,70
______
69,58</t>
  </si>
  <si>
    <t>2,41
______
0,03</t>
  </si>
  <si>
    <t>33,74
______
0,42</t>
  </si>
  <si>
    <t>Накладные расходы от ФОТ(3858,96 руб.)</t>
  </si>
  <si>
    <t>Сметная прибыль от ФОТ(3858,96 руб.)</t>
  </si>
  <si>
    <t>ТЕР22-06-005-03
Пр. Минстроя Новосиб.обл. от 07.12.2010 №141</t>
  </si>
  <si>
    <t>Врезка в существующие сети из стальных труб стальных штуцеров (патрубков) диаметром 100 мм</t>
  </si>
  <si>
    <t>1 врезка</t>
  </si>
  <si>
    <t>189,83
______
28,03</t>
  </si>
  <si>
    <t>129,25
______
10,97</t>
  </si>
  <si>
    <t>1292,5
______
109,7</t>
  </si>
  <si>
    <t>ОЗП=9,74
ЭМ=4,919
ЗПМ=9,74
МАТ=4,119</t>
  </si>
  <si>
    <t>6357,80
______
1068,50</t>
  </si>
  <si>
    <t>2,23
______
0,65</t>
  </si>
  <si>
    <t>22,3
______
6,5</t>
  </si>
  <si>
    <t>Накладные расходы от ФОТ(3798,6 руб.)</t>
  </si>
  <si>
    <t>Сметная прибыль от ФОТ(3798,6 руб.)</t>
  </si>
  <si>
    <t xml:space="preserve">                           Раздел 3. Укладка футляра 11м методом прокола</t>
  </si>
  <si>
    <t>ТЕР22-05-002-05
Пр. Минстроя Новосиб.обл. от 07.12.2010 №141</t>
  </si>
  <si>
    <t>Продавливание без разработки грунта (прокол) на длину до 10 м труб диаметром 300 мм</t>
  </si>
  <si>
    <t>100 м продавливания</t>
  </si>
  <si>
    <t>58214,51
______
3669,77</t>
  </si>
  <si>
    <t>20991,85
______
4820,99</t>
  </si>
  <si>
    <t>2309,1
______
530,31</t>
  </si>
  <si>
    <t>ОЗП=9,74
ЭМ=5,344
ЗПМ=9,74
МАТ=4,79</t>
  </si>
  <si>
    <t>12339,85
______
5165,21</t>
  </si>
  <si>
    <t>318,28
______
282,59</t>
  </si>
  <si>
    <t>35,01
______
31,08</t>
  </si>
  <si>
    <t>Накладные расходы от ФОТ(9097 руб.)</t>
  </si>
  <si>
    <t>Сметная прибыль от ФОТ(9097 руб.)</t>
  </si>
  <si>
    <t>ТСЦ-507-0595
Пр. Минстроя Новосиб.обл. от 07.12.2010 №141</t>
  </si>
  <si>
    <t>Трубы напорные из полиэтилена низкого давления среднего типа, наружным диаметром 110 мм</t>
  </si>
  <si>
    <t>10 м</t>
  </si>
  <si>
    <t xml:space="preserve">
МАТ=2,1995</t>
  </si>
  <si>
    <t>ТЕР22-05-003-01
Пр. Минстроя Новосиб.обл. от 07.12.2010 №141</t>
  </si>
  <si>
    <t>Протаскивание в футляр стальных труб диаметром 100 мм</t>
  </si>
  <si>
    <t>100 м трубы, уложенной в футляр</t>
  </si>
  <si>
    <t>1898,62
______
958,78</t>
  </si>
  <si>
    <t>ОЗП=9,74
ЭМ=4,732
ЗПМ=9,74
МАТ=4,906</t>
  </si>
  <si>
    <t>Накладные расходы от ФОТ(1027,24 руб.)</t>
  </si>
  <si>
    <t>Сметная прибыль от ФОТ(1027,24 руб.)</t>
  </si>
  <si>
    <t>ТЕР22-02-003-08
Пр. Минстроя Новосиб.обл. от 07.12.2010 №141</t>
  </si>
  <si>
    <t>Нанесение весьма усиленной антикоррозионной битумно-резиновой или битумно-полимерной изоляции на стальные трубопроводы диаметром 300 мм</t>
  </si>
  <si>
    <t>25705,47
______
4351,2</t>
  </si>
  <si>
    <t>10998,06
______
567,39</t>
  </si>
  <si>
    <t>120,98
______
6,24</t>
  </si>
  <si>
    <t>ОЗП=9,74
ЭМ=4,491
ЗПМ=9,74
МАТ=2,816</t>
  </si>
  <si>
    <t>543,32
______
60,79</t>
  </si>
  <si>
    <t>392
______
31,68</t>
  </si>
  <si>
    <t>4,31
______
0,35</t>
  </si>
  <si>
    <t>Накладные расходы от ФОТ(526,98 руб.)</t>
  </si>
  <si>
    <t>Сметная прибыль от ФОТ(526,98 руб.)</t>
  </si>
  <si>
    <t>ТСЦ-101-1763
Пр. Минстроя Новосиб.обл. от 07.12.2010 №141</t>
  </si>
  <si>
    <t>Мастика битумно-полимерная</t>
  </si>
  <si>
    <t xml:space="preserve">
МАТ=10,8967</t>
  </si>
  <si>
    <t>ТЕР22-05-004-01
Для футляра д=300мм (кф 0,375)
Пр. Минстроя Новосиб.обл. от 07.12.2010 №141</t>
  </si>
  <si>
    <t>Заделка битумом и прядью концов футляра диаметром 800 мм
_______________
КОЭФ. К ПОЗИЦИИ:
ПЗ=0,375 (ОЗП=0,375; ЭМ=0,375 к расх.; ЗПМ=0,375; МАТ=0,375 к расх.; ТЗ=0,375; ТЗМ=0,375)</t>
  </si>
  <si>
    <t>1 футляр</t>
  </si>
  <si>
    <t>239,07
______
31,73</t>
  </si>
  <si>
    <t>ОЗП=9,74
ЭМ=4,401
ЗПМ=9,74
МАТ=3,008</t>
  </si>
  <si>
    <t>Накладные расходы от ФОТ(309,04 руб.)</t>
  </si>
  <si>
    <t>Сметная прибыль от ФОТ(309,04 руб.)</t>
  </si>
  <si>
    <t>Итого прямые затраты по смете</t>
  </si>
  <si>
    <t>225163,67
____
48190,96</t>
  </si>
  <si>
    <t>1239715,79
______
469378,98</t>
  </si>
  <si>
    <t>7 948,33
______
3 442,70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</si>
  <si>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</si>
  <si>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</si>
  <si>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</si>
  <si>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</si>
  <si>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</si>
  <si>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</si>
  <si>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Итоги по смете:</t>
  </si>
  <si>
    <t xml:space="preserve">    Земляные работы, выполняемые механизированным способом</t>
  </si>
  <si>
    <t>204,09
______
721,67</t>
  </si>
  <si>
    <t xml:space="preserve">    Земляные работы, выполняемые ручным способом</t>
  </si>
  <si>
    <t>2 768,95</t>
  </si>
  <si>
    <t xml:space="preserve">    Земляные работы, выполняемые по другим видам работ (подготовительным, сопутствующим, укрепительным)</t>
  </si>
  <si>
    <t>1 809,61
______
2 299,02</t>
  </si>
  <si>
    <t xml:space="preserve">    Наружные сети водопровода, канализации, теплоснабжения, газопровода</t>
  </si>
  <si>
    <t>2 995,82
______
413,93</t>
  </si>
  <si>
    <t xml:space="preserve">    Автомобильные дороги</t>
  </si>
  <si>
    <t>47,64
______
8,00</t>
  </si>
  <si>
    <t xml:space="preserve">    Внутренние санитарно-технические работы: смена труб, санитарно-технических приборов и другие работы (ремонтно-строительные)</t>
  </si>
  <si>
    <t xml:space="preserve">    Отделочные работы</t>
  </si>
  <si>
    <t xml:space="preserve">    Полы</t>
  </si>
  <si>
    <t xml:space="preserve">    Итого</t>
  </si>
  <si>
    <t xml:space="preserve">    НДС 18%</t>
  </si>
  <si>
    <t xml:space="preserve">    ВСЕГО по смете</t>
  </si>
  <si>
    <t>Модернизация водопровода по ул. Центральная, ул.Крестоловка, ул.Орловская, ул.Учайкина, ул.Ярочкина, ул.Курская, ул.Новая Волчанка Доволенского района Новосибирской области</t>
  </si>
  <si>
    <t>ЛОКАЛЬНЫЙ СМЕТНЫЙ РАСЧЕТ  № 02-00-01</t>
  </si>
  <si>
    <t xml:space="preserve">Модернизация водопровода протяженностью 3623м; </t>
  </si>
  <si>
    <t>Основание: Проектная документация. Шифр: 66/12-Дов.В</t>
  </si>
  <si>
    <t xml:space="preserve">Составлен в ценах 2001 г. (редакция 2009г) и пересчитан в текущий уровень по состоянию на 3 квартал 2012 г. </t>
  </si>
  <si>
    <t xml:space="preserve"> _______________________________ /Т.А.Калиничева/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</si>
</sst>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7">
    <xf numFmtId="0" fontId="0" fillId="0" borderId="0"/>
    <xf numFmtId="0" fontId="3" fillId="0" borderId="1">
      <alignment horizontal="center"/>
    </xf>
    <xf numFmtId="0" fontId="1" fillId="0" borderId="0">
      <alignment vertical="top"/>
    </xf>
    <xf numFmtId="0" fontId="3" fillId="0" borderId="1">
      <alignment horizontal="center"/>
    </xf>
    <xf numFmtId="0" fontId="3" fillId="0" borderId="0">
      <alignment vertical="top"/>
    </xf>
    <xf numFmtId="0" fontId="1" fillId="0" borderId="0"/>
    <xf numFmtId="0" fontId="3" fillId="0" borderId="0">
      <alignment horizontal="right" vertical="top" wrapText="1"/>
    </xf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1">
      <alignment horizontal="center" wrapText="1"/>
    </xf>
    <xf numFmtId="0" fontId="1" fillId="0" borderId="0">
      <alignment vertical="top"/>
    </xf>
    <xf numFmtId="0" fontId="1" fillId="0" borderId="0"/>
    <xf numFmtId="0" fontId="1" fillId="0" borderId="0"/>
    <xf numFmtId="0" fontId="3" fillId="0" borderId="0"/>
    <xf numFmtId="0" fontId="3" fillId="0" borderId="1">
      <alignment horizontal="center" wrapText="1"/>
    </xf>
    <xf numFmtId="0" fontId="3" fillId="0" borderId="1">
      <alignment horizontal="center"/>
    </xf>
    <xf numFmtId="0" fontId="6" fillId="0" borderId="0"/>
    <xf numFmtId="0" fontId="3" fillId="0" borderId="1">
      <alignment horizontal="center" wrapText="1"/>
    </xf>
    <xf numFmtId="0" fontId="1" fillId="0" borderId="0"/>
    <xf numFmtId="0" fontId="3" fillId="0" borderId="0">
      <alignment horizontal="center"/>
    </xf>
    <xf numFmtId="0" fontId="3" fillId="0" borderId="0">
      <alignment horizontal="left" vertical="top"/>
    </xf>
    <xf numFmtId="0" fontId="6" fillId="0" borderId="0"/>
    <xf numFmtId="0" fontId="3" fillId="0" borderId="0"/>
  </cellStyleXfs>
  <cellXfs count="129">
    <xf numFmtId="0" fontId="0" fillId="0" borderId="0" xfId="0"/>
    <xf numFmtId="0" fontId="13" fillId="0" borderId="0" xfId="0" applyFont="1" applyFill="1" applyAlignment="1">
      <alignment horizontal="center" vertical="top"/>
    </xf>
    <xf numFmtId="0" fontId="13" fillId="0" borderId="0" xfId="0" applyFont="1" applyFill="1" applyAlignment="1"/>
    <xf numFmtId="0" fontId="13" fillId="0" borderId="0" xfId="0" applyFont="1" applyFill="1" applyAlignment="1">
      <alignment horizontal="left" vertical="top"/>
    </xf>
    <xf numFmtId="0" fontId="13" fillId="0" borderId="0" xfId="23" applyFont="1" applyFill="1" applyAlignment="1">
      <alignment horizontal="left"/>
    </xf>
    <xf numFmtId="0" fontId="13" fillId="0" borderId="0" xfId="0" applyFont="1" applyFill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14" fillId="0" borderId="0" xfId="0" applyFont="1" applyAlignment="1">
      <alignment horizontal="left" vertical="top"/>
    </xf>
    <xf numFmtId="49" fontId="13" fillId="0" borderId="0" xfId="0" applyNumberFormat="1" applyFont="1" applyAlignment="1">
      <alignment horizontal="left" vertical="top"/>
    </xf>
    <xf numFmtId="0" fontId="3" fillId="0" borderId="0" xfId="23" applyFont="1" applyAlignment="1">
      <alignment horizontal="left" vertical="center"/>
    </xf>
    <xf numFmtId="0" fontId="15" fillId="0" borderId="0" xfId="0" applyFont="1" applyAlignment="1">
      <alignment horizontal="right" vertical="top"/>
    </xf>
    <xf numFmtId="0" fontId="13" fillId="0" borderId="2" xfId="0" applyFont="1" applyBorder="1" applyAlignment="1">
      <alignment horizontal="left" vertical="top"/>
    </xf>
    <xf numFmtId="0" fontId="3" fillId="0" borderId="2" xfId="23" applyFont="1" applyBorder="1">
      <alignment horizontal="center"/>
    </xf>
    <xf numFmtId="0" fontId="15" fillId="0" borderId="2" xfId="0" applyFont="1" applyBorder="1" applyAlignment="1">
      <alignment horizontal="left" vertical="top"/>
    </xf>
    <xf numFmtId="0" fontId="3" fillId="0" borderId="0" xfId="23" applyFont="1" applyAlignment="1">
      <alignment horizontal="right" vertical="center"/>
    </xf>
    <xf numFmtId="0" fontId="13" fillId="0" borderId="0" xfId="0" applyFont="1" applyAlignment="1">
      <alignment horizontal="left"/>
    </xf>
    <xf numFmtId="0" fontId="13" fillId="0" borderId="0" xfId="0" applyFont="1" applyBorder="1" applyAlignment="1">
      <alignment vertical="top"/>
    </xf>
    <xf numFmtId="0" fontId="3" fillId="0" borderId="3" xfId="23" applyFont="1" applyBorder="1" applyAlignment="1">
      <alignment horizontal="center" vertical="center" wrapText="1"/>
    </xf>
    <xf numFmtId="0" fontId="13" fillId="0" borderId="0" xfId="0" applyFont="1" applyBorder="1" applyAlignment="1"/>
    <xf numFmtId="0" fontId="13" fillId="0" borderId="0" xfId="0" applyFont="1" applyAlignment="1"/>
    <xf numFmtId="0" fontId="13" fillId="0" borderId="0" xfId="0" applyFont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16" fillId="0" borderId="0" xfId="23" applyFont="1" applyBorder="1">
      <alignment horizontal="center"/>
    </xf>
    <xf numFmtId="0" fontId="15" fillId="0" borderId="0" xfId="0" applyFont="1" applyAlignment="1">
      <alignment horizontal="center"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left" vertical="top" wrapText="1"/>
    </xf>
    <xf numFmtId="0" fontId="13" fillId="0" borderId="0" xfId="23" applyFont="1" applyAlignment="1">
      <alignment horizontal="left"/>
    </xf>
    <xf numFmtId="0" fontId="13" fillId="0" borderId="0" xfId="0" applyFont="1" applyAlignment="1">
      <alignment horizontal="right" vertical="top" wrapText="1"/>
    </xf>
    <xf numFmtId="0" fontId="13" fillId="0" borderId="5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top"/>
    </xf>
    <xf numFmtId="4" fontId="13" fillId="0" borderId="5" xfId="10" applyNumberFormat="1" applyFont="1" applyBorder="1" applyAlignment="1">
      <alignment horizontal="right" vertical="center"/>
    </xf>
    <xf numFmtId="4" fontId="13" fillId="0" borderId="6" xfId="10" applyNumberFormat="1" applyFont="1" applyBorder="1" applyAlignment="1">
      <alignment horizontal="right" vertical="center"/>
    </xf>
    <xf numFmtId="0" fontId="13" fillId="0" borderId="7" xfId="10" applyFont="1" applyBorder="1" applyAlignment="1">
      <alignment vertical="center"/>
    </xf>
    <xf numFmtId="4" fontId="13" fillId="0" borderId="5" xfId="11" applyNumberFormat="1" applyFont="1" applyBorder="1" applyAlignment="1">
      <alignment horizontal="right" vertical="center"/>
    </xf>
    <xf numFmtId="4" fontId="13" fillId="0" borderId="6" xfId="11" applyNumberFormat="1" applyFont="1" applyBorder="1" applyAlignment="1">
      <alignment horizontal="right" vertical="center"/>
    </xf>
    <xf numFmtId="0" fontId="13" fillId="0" borderId="7" xfId="11" applyFont="1" applyBorder="1" applyAlignment="1">
      <alignment horizontal="left" vertical="center"/>
    </xf>
    <xf numFmtId="0" fontId="13" fillId="0" borderId="0" xfId="0" applyFont="1" applyAlignment="1">
      <alignment horizontal="left" vertical="top"/>
    </xf>
    <xf numFmtId="0" fontId="17" fillId="0" borderId="0" xfId="10" applyFont="1"/>
    <xf numFmtId="0" fontId="18" fillId="0" borderId="0" xfId="0" applyFont="1" applyAlignment="1">
      <alignment horizontal="left"/>
    </xf>
    <xf numFmtId="0" fontId="17" fillId="0" borderId="0" xfId="11" applyFont="1"/>
    <xf numFmtId="0" fontId="3" fillId="0" borderId="0" xfId="23" applyFont="1" applyAlignment="1">
      <alignment horizontal="left"/>
    </xf>
    <xf numFmtId="0" fontId="13" fillId="0" borderId="0" xfId="0" applyFont="1" applyBorder="1" applyAlignment="1">
      <alignment horizontal="right" vertical="top"/>
    </xf>
    <xf numFmtId="0" fontId="13" fillId="0" borderId="0" xfId="0" applyFont="1" applyAlignment="1">
      <alignment horizontal="center" vertical="top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0" fontId="19" fillId="0" borderId="16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8" xfId="13" applyFont="1" applyFill="1" applyBorder="1" applyAlignment="1">
      <alignment horizontal="center" wrapText="1"/>
    </xf>
    <xf numFmtId="0" fontId="13" fillId="0" borderId="0" xfId="13" applyFont="1" applyBorder="1" applyAlignment="1">
      <alignment horizontal="center" wrapText="1"/>
    </xf>
    <xf numFmtId="0" fontId="20" fillId="0" borderId="1" xfId="0" applyNumberFormat="1" applyFont="1" applyBorder="1" applyAlignment="1">
      <alignment horizontal="left" vertical="top" wrapText="1" shrinkToFit="1"/>
    </xf>
    <xf numFmtId="0" fontId="20" fillId="0" borderId="1" xfId="0" applyFont="1" applyBorder="1" applyAlignment="1">
      <alignment horizontal="left" vertical="top" wrapText="1" shrinkToFit="1"/>
    </xf>
    <xf numFmtId="0" fontId="13" fillId="0" borderId="0" xfId="0" applyFont="1" applyAlignment="1">
      <alignment vertical="top" wrapText="1" shrinkToFit="1"/>
    </xf>
    <xf numFmtId="0" fontId="19" fillId="0" borderId="1" xfId="0" applyNumberFormat="1" applyFont="1" applyBorder="1" applyAlignment="1">
      <alignment horizontal="left" vertical="top" wrapText="1" shrinkToFit="1"/>
    </xf>
    <xf numFmtId="0" fontId="21" fillId="0" borderId="1" xfId="0" applyFont="1" applyBorder="1" applyAlignment="1">
      <alignment horizontal="left" vertical="top" wrapText="1" shrinkToFit="1"/>
    </xf>
    <xf numFmtId="0" fontId="13" fillId="0" borderId="1" xfId="0" applyNumberFormat="1" applyFont="1" applyBorder="1" applyAlignment="1">
      <alignment horizontal="center" vertical="top" wrapText="1" shrinkToFit="1"/>
    </xf>
    <xf numFmtId="4" fontId="13" fillId="0" borderId="1" xfId="0" applyNumberFormat="1" applyFont="1" applyBorder="1" applyAlignment="1">
      <alignment horizontal="left" vertical="top" wrapText="1" shrinkToFit="1"/>
    </xf>
    <xf numFmtId="4" fontId="13" fillId="0" borderId="1" xfId="0" applyNumberFormat="1" applyFont="1" applyBorder="1" applyAlignment="1">
      <alignment horizontal="center" vertical="top" wrapText="1" shrinkToFit="1"/>
    </xf>
    <xf numFmtId="49" fontId="13" fillId="0" borderId="1" xfId="0" applyNumberFormat="1" applyFont="1" applyBorder="1" applyAlignment="1">
      <alignment horizontal="center" vertical="top" wrapText="1" shrinkToFit="1"/>
    </xf>
    <xf numFmtId="4" fontId="13" fillId="0" borderId="1" xfId="0" applyNumberFormat="1" applyFont="1" applyBorder="1" applyAlignment="1">
      <alignment horizontal="right" vertical="top" wrapText="1" shrinkToFit="1"/>
    </xf>
    <xf numFmtId="0" fontId="13" fillId="0" borderId="1" xfId="0" applyNumberFormat="1" applyFont="1" applyBorder="1" applyAlignment="1">
      <alignment horizontal="right" vertical="top" wrapText="1" shrinkToFit="1"/>
    </xf>
    <xf numFmtId="0" fontId="19" fillId="0" borderId="1" xfId="0" applyNumberFormat="1" applyFont="1" applyBorder="1" applyAlignment="1">
      <alignment horizontal="center" vertical="top" wrapText="1" shrinkToFit="1"/>
    </xf>
    <xf numFmtId="4" fontId="19" fillId="0" borderId="1" xfId="0" applyNumberFormat="1" applyFont="1" applyBorder="1" applyAlignment="1">
      <alignment horizontal="left" vertical="top" wrapText="1" shrinkToFit="1"/>
    </xf>
    <xf numFmtId="4" fontId="19" fillId="0" borderId="1" xfId="0" applyNumberFormat="1" applyFont="1" applyBorder="1" applyAlignment="1">
      <alignment horizontal="center" vertical="top" wrapText="1" shrinkToFit="1"/>
    </xf>
    <xf numFmtId="49" fontId="19" fillId="0" borderId="1" xfId="0" applyNumberFormat="1" applyFont="1" applyBorder="1" applyAlignment="1">
      <alignment horizontal="center" vertical="top" wrapText="1" shrinkToFit="1"/>
    </xf>
    <xf numFmtId="4" fontId="19" fillId="0" borderId="1" xfId="0" applyNumberFormat="1" applyFont="1" applyBorder="1" applyAlignment="1">
      <alignment horizontal="right" vertical="top" wrapText="1" shrinkToFit="1"/>
    </xf>
    <xf numFmtId="0" fontId="19" fillId="0" borderId="1" xfId="0" applyNumberFormat="1" applyFont="1" applyBorder="1" applyAlignment="1">
      <alignment horizontal="right" vertical="top" wrapText="1" shrinkToFit="1"/>
    </xf>
    <xf numFmtId="0" fontId="3" fillId="0" borderId="0" xfId="0" applyFont="1" applyAlignment="1"/>
    <xf numFmtId="0" fontId="19" fillId="0" borderId="8" xfId="0" applyNumberFormat="1" applyFont="1" applyBorder="1" applyAlignment="1">
      <alignment horizontal="center" vertical="top" wrapText="1" shrinkToFit="1"/>
    </xf>
    <xf numFmtId="4" fontId="19" fillId="0" borderId="8" xfId="0" applyNumberFormat="1" applyFont="1" applyBorder="1" applyAlignment="1">
      <alignment horizontal="left" vertical="top" wrapText="1" shrinkToFit="1"/>
    </xf>
    <xf numFmtId="4" fontId="19" fillId="0" borderId="8" xfId="0" applyNumberFormat="1" applyFont="1" applyBorder="1" applyAlignment="1">
      <alignment horizontal="center" vertical="top" wrapText="1" shrinkToFit="1"/>
    </xf>
    <xf numFmtId="49" fontId="19" fillId="0" borderId="8" xfId="0" applyNumberFormat="1" applyFont="1" applyBorder="1" applyAlignment="1">
      <alignment horizontal="center" vertical="top" wrapText="1" shrinkToFit="1"/>
    </xf>
    <xf numFmtId="4" fontId="19" fillId="0" borderId="8" xfId="0" applyNumberFormat="1" applyFont="1" applyBorder="1" applyAlignment="1">
      <alignment horizontal="right" vertical="top" wrapText="1" shrinkToFit="1"/>
    </xf>
    <xf numFmtId="0" fontId="19" fillId="0" borderId="8" xfId="0" applyNumberFormat="1" applyFont="1" applyBorder="1" applyAlignment="1">
      <alignment horizontal="right" vertical="top" wrapText="1" shrinkToFit="1"/>
    </xf>
    <xf numFmtId="4" fontId="13" fillId="0" borderId="1" xfId="6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3" fillId="0" borderId="1" xfId="6" applyFont="1" applyBorder="1">
      <alignment horizontal="right" vertical="top" wrapText="1"/>
    </xf>
    <xf numFmtId="0" fontId="13" fillId="0" borderId="1" xfId="0" applyFont="1" applyBorder="1" applyAlignment="1">
      <alignment vertical="top" wrapText="1"/>
    </xf>
    <xf numFmtId="0" fontId="13" fillId="0" borderId="1" xfId="6" applyNumberFormat="1" applyFont="1" applyBorder="1" applyAlignment="1">
      <alignment horizontal="right" vertical="top" wrapText="1"/>
    </xf>
    <xf numFmtId="4" fontId="13" fillId="0" borderId="1" xfId="6" applyNumberFormat="1" applyFont="1" applyBorder="1" applyAlignment="1">
      <alignment horizontal="right" vertical="top" wrapText="1"/>
    </xf>
    <xf numFmtId="4" fontId="14" fillId="0" borderId="1" xfId="6" applyNumberFormat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4" fontId="13" fillId="0" borderId="0" xfId="6" applyNumberFormat="1" applyFont="1" applyAlignment="1">
      <alignment horizontal="right" vertical="top" wrapText="1"/>
    </xf>
    <xf numFmtId="4" fontId="14" fillId="0" borderId="0" xfId="0" applyNumberFormat="1" applyFont="1" applyBorder="1" applyAlignment="1">
      <alignment horizontal="left" vertical="top" wrapText="1"/>
    </xf>
    <xf numFmtId="4" fontId="13" fillId="0" borderId="0" xfId="0" applyNumberFormat="1" applyFont="1" applyBorder="1" applyAlignment="1">
      <alignment horizontal="left" vertical="top" wrapText="1"/>
    </xf>
    <xf numFmtId="4" fontId="13" fillId="0" borderId="0" xfId="0" applyNumberFormat="1" applyFont="1" applyBorder="1" applyAlignment="1">
      <alignment horizontal="center" vertical="top" wrapText="1"/>
    </xf>
    <xf numFmtId="4" fontId="13" fillId="0" borderId="0" xfId="0" applyNumberFormat="1" applyFont="1" applyBorder="1" applyAlignment="1">
      <alignment horizontal="right" vertical="top" wrapText="1"/>
    </xf>
    <xf numFmtId="0" fontId="13" fillId="0" borderId="0" xfId="6" applyFont="1">
      <alignment horizontal="right" vertical="top" wrapText="1"/>
    </xf>
    <xf numFmtId="0" fontId="13" fillId="0" borderId="0" xfId="0" applyFont="1" applyBorder="1" applyAlignment="1">
      <alignment vertical="top" wrapText="1"/>
    </xf>
    <xf numFmtId="0" fontId="13" fillId="0" borderId="0" xfId="6" applyNumberFormat="1" applyFont="1" applyAlignment="1">
      <alignment horizontal="right" vertical="top" wrapText="1"/>
    </xf>
    <xf numFmtId="0" fontId="13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right" vertical="top" wrapText="1"/>
    </xf>
    <xf numFmtId="0" fontId="13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24" applyFont="1" applyBorder="1" applyAlignment="1">
      <alignment horizontal="left" vertical="center"/>
    </xf>
    <xf numFmtId="0" fontId="3" fillId="0" borderId="0" xfId="24" applyFont="1" applyAlignment="1">
      <alignment horizontal="left" vertical="center"/>
    </xf>
    <xf numFmtId="0" fontId="3" fillId="0" borderId="0" xfId="24" applyFont="1" applyAlignment="1">
      <alignment horizontal="left" vertical="top"/>
    </xf>
    <xf numFmtId="0" fontId="3" fillId="0" borderId="0" xfId="0" applyFont="1" applyBorder="1" applyAlignment="1">
      <alignment horizontal="right" vertical="top" wrapText="1"/>
    </xf>
    <xf numFmtId="0" fontId="13" fillId="0" borderId="0" xfId="0" applyFont="1" applyAlignment="1">
      <alignment wrapText="1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/>
    <xf numFmtId="0" fontId="13" fillId="0" borderId="0" xfId="23" applyFont="1" applyAlignment="1"/>
  </cellXfs>
  <cellStyles count="27">
    <cellStyle name="Акт" xfId="1"/>
    <cellStyle name="АктМТСН" xfId="2"/>
    <cellStyle name="ВедРесурсов" xfId="3"/>
    <cellStyle name="ВедРесурсовАкт" xfId="4"/>
    <cellStyle name="Индексы" xfId="5"/>
    <cellStyle name="Итоги" xfId="6"/>
    <cellStyle name="ИтогоАктБазЦ" xfId="7"/>
    <cellStyle name="ИтогоАктБИМ" xfId="8"/>
    <cellStyle name="ИтогоАктРесМет" xfId="9"/>
    <cellStyle name="ИтогоБазЦ" xfId="10"/>
    <cellStyle name="ИтогоБИМ" xfId="11"/>
    <cellStyle name="ИтогоРесМет" xfId="12"/>
    <cellStyle name="ЛокСмета" xfId="13"/>
    <cellStyle name="ЛокСмМТСН" xfId="14"/>
    <cellStyle name="М29" xfId="15"/>
    <cellStyle name="ОбСмета" xfId="16"/>
    <cellStyle name="Обычный" xfId="0" builtinId="0"/>
    <cellStyle name="Параметр" xfId="17"/>
    <cellStyle name="ПеременныеСметы" xfId="18"/>
    <cellStyle name="РесСмета" xfId="19"/>
    <cellStyle name="СводВедРес" xfId="20"/>
    <cellStyle name="СводкаСтоимРаб" xfId="21"/>
    <cellStyle name="СводРасч" xfId="22"/>
    <cellStyle name="Титул" xfId="23"/>
    <cellStyle name="Хвост" xfId="24"/>
    <cellStyle name="Ценник" xfId="25"/>
    <cellStyle name="Экспертиза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X212"/>
  <sheetViews>
    <sheetView showGridLines="0" tabSelected="1" topLeftCell="A190" zoomScale="80" zoomScaleNormal="80" workbookViewId="0">
      <selection activeCell="F219" sqref="F219"/>
    </sheetView>
  </sheetViews>
  <sheetFormatPr defaultRowHeight="12" outlineLevelRow="1"/>
  <cols>
    <col min="1" max="1" width="3.85546875" style="125" customWidth="1"/>
    <col min="2" max="2" width="13.5703125" style="125" customWidth="1"/>
    <col min="3" max="3" width="43.5703125" style="125" customWidth="1"/>
    <col min="4" max="4" width="8.7109375" style="125" customWidth="1"/>
    <col min="5" max="5" width="9.28515625" style="125" customWidth="1"/>
    <col min="6" max="12" width="9.28515625" style="32" customWidth="1"/>
    <col min="13" max="13" width="10.28515625" style="32" customWidth="1"/>
    <col min="14" max="17" width="9.28515625" style="32" customWidth="1"/>
    <col min="18" max="18" width="8.5703125" style="32" customWidth="1"/>
    <col min="19" max="19" width="8.5703125" style="19" customWidth="1"/>
    <col min="20" max="16384" width="9.140625" style="19"/>
  </cols>
  <sheetData>
    <row r="1" spans="1:19" s="2" customFormat="1">
      <c r="A1" s="1"/>
      <c r="C1" s="3"/>
      <c r="D1" s="3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R1" s="6"/>
    </row>
    <row r="2" spans="1:19" s="2" customFormat="1" outlineLevel="1">
      <c r="A2" s="7" t="s">
        <v>2</v>
      </c>
      <c r="B2" s="8"/>
      <c r="C2" s="3"/>
      <c r="D2" s="3"/>
      <c r="E2" s="4"/>
      <c r="F2" s="4"/>
      <c r="G2" s="5"/>
      <c r="H2" s="5"/>
      <c r="I2" s="5"/>
      <c r="J2" s="5"/>
      <c r="K2" s="5"/>
      <c r="L2" s="5"/>
      <c r="M2" s="5"/>
      <c r="N2" s="5"/>
      <c r="O2" s="5"/>
      <c r="Q2" s="7" t="s">
        <v>3</v>
      </c>
      <c r="R2" s="6"/>
      <c r="S2" s="6"/>
    </row>
    <row r="3" spans="1:19" s="2" customFormat="1" ht="15.75" customHeight="1" outlineLevel="1">
      <c r="A3" s="9"/>
      <c r="B3" s="8"/>
      <c r="C3" s="3"/>
      <c r="D3" s="3"/>
      <c r="E3" s="4"/>
      <c r="F3" s="4"/>
      <c r="G3" s="5"/>
      <c r="H3" s="5"/>
      <c r="I3" s="5"/>
      <c r="J3" s="5"/>
      <c r="K3" s="5"/>
      <c r="L3" s="5"/>
      <c r="M3" s="5"/>
      <c r="N3" s="5"/>
      <c r="O3" s="5"/>
      <c r="Q3" s="9"/>
      <c r="R3" s="10"/>
      <c r="S3" s="10"/>
    </row>
    <row r="4" spans="1:19" s="2" customFormat="1" ht="15.75" customHeight="1" outlineLevel="1">
      <c r="A4" s="9"/>
      <c r="B4" s="8"/>
      <c r="C4" s="3"/>
      <c r="D4" s="3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Q4" s="9"/>
      <c r="R4" s="10"/>
      <c r="S4" s="10"/>
    </row>
    <row r="5" spans="1:19" s="2" customFormat="1" ht="12.75" outlineLevel="1">
      <c r="A5" s="11"/>
      <c r="B5" s="12"/>
      <c r="C5" s="9" t="s">
        <v>37</v>
      </c>
      <c r="D5" s="3"/>
      <c r="E5" s="4"/>
      <c r="F5" s="4"/>
      <c r="G5" s="5"/>
      <c r="H5" s="5"/>
      <c r="I5" s="5"/>
      <c r="J5" s="5"/>
      <c r="K5" s="5"/>
      <c r="L5" s="5"/>
      <c r="M5" s="5"/>
      <c r="N5" s="5"/>
      <c r="O5" s="5"/>
      <c r="Q5" s="13"/>
      <c r="R5" s="12"/>
      <c r="S5" s="14" t="s">
        <v>37</v>
      </c>
    </row>
    <row r="6" spans="1:19" s="2" customFormat="1" ht="16.5" customHeight="1" outlineLevel="1">
      <c r="A6" s="15" t="s">
        <v>36</v>
      </c>
      <c r="B6" s="8"/>
      <c r="C6" s="3"/>
      <c r="D6" s="3"/>
      <c r="E6" s="4"/>
      <c r="F6" s="4"/>
      <c r="G6" s="5"/>
      <c r="H6" s="5"/>
      <c r="I6" s="5"/>
      <c r="J6" s="5"/>
      <c r="K6" s="5"/>
      <c r="L6" s="5"/>
      <c r="M6" s="5"/>
      <c r="N6" s="5"/>
      <c r="O6" s="5"/>
      <c r="Q6" s="15" t="s">
        <v>36</v>
      </c>
      <c r="R6" s="6"/>
    </row>
    <row r="7" spans="1:19" ht="18.75" customHeight="1">
      <c r="A7" s="16"/>
      <c r="B7" s="17" t="s">
        <v>444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8"/>
    </row>
    <row r="8" spans="1:19" ht="12.75" customHeight="1">
      <c r="A8" s="20"/>
      <c r="B8" s="21" t="s">
        <v>4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1:19" ht="12.75">
      <c r="A9" s="22"/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2"/>
      <c r="Q9" s="22"/>
      <c r="R9" s="22"/>
    </row>
    <row r="10" spans="1:19" ht="16.5" customHeight="1">
      <c r="A10" s="24"/>
      <c r="B10" s="25" t="s">
        <v>445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18"/>
    </row>
    <row r="11" spans="1:19" ht="12.75" customHeight="1">
      <c r="A11" s="20"/>
      <c r="B11" s="26" t="s">
        <v>5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1:19">
      <c r="A12" s="27"/>
      <c r="B12" s="27"/>
      <c r="C12" s="27"/>
      <c r="D12" s="27"/>
      <c r="E12" s="28"/>
      <c r="F12" s="27"/>
      <c r="G12" s="27"/>
      <c r="H12" s="29" t="s">
        <v>6</v>
      </c>
      <c r="I12" s="29"/>
      <c r="J12" s="29"/>
      <c r="K12" s="29"/>
      <c r="L12" s="29"/>
      <c r="M12" s="29"/>
      <c r="N12" s="30"/>
      <c r="O12" s="30"/>
      <c r="P12" s="27"/>
      <c r="Q12" s="27"/>
      <c r="R12" s="27"/>
    </row>
    <row r="13" spans="1:19" ht="12.75" customHeight="1">
      <c r="A13" s="6" t="s">
        <v>7</v>
      </c>
      <c r="B13" s="17" t="s">
        <v>446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9" ht="12.75" customHeight="1">
      <c r="A14" s="20"/>
      <c r="B14" s="21" t="s">
        <v>8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9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</row>
    <row r="16" spans="1:19">
      <c r="A16" s="28" t="s">
        <v>447</v>
      </c>
      <c r="B16" s="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27"/>
      <c r="Q16" s="27"/>
      <c r="R16" s="27"/>
    </row>
    <row r="17" spans="1:24">
      <c r="A17" s="28"/>
      <c r="B17" s="28"/>
      <c r="C17" s="31"/>
      <c r="D17" s="31"/>
      <c r="E17" s="31"/>
      <c r="F17" s="31"/>
      <c r="G17" s="31"/>
      <c r="H17" s="31"/>
      <c r="I17" s="31"/>
      <c r="J17" s="31"/>
      <c r="K17" s="31"/>
      <c r="L17" s="31"/>
      <c r="N17" s="33" t="s">
        <v>33</v>
      </c>
      <c r="O17" s="34"/>
      <c r="P17" s="35"/>
      <c r="Q17" s="33" t="s">
        <v>34</v>
      </c>
      <c r="R17" s="34"/>
      <c r="S17" s="35"/>
    </row>
    <row r="18" spans="1:24">
      <c r="A18" s="15"/>
      <c r="B18" s="15"/>
      <c r="C18" s="15"/>
      <c r="D18" s="15"/>
      <c r="E18" s="15"/>
      <c r="F18" s="15"/>
      <c r="H18" s="36"/>
      <c r="I18" s="36"/>
      <c r="K18" s="16" t="s">
        <v>9</v>
      </c>
      <c r="L18" s="19"/>
      <c r="N18" s="37">
        <v>1478301.71</v>
      </c>
      <c r="O18" s="38"/>
      <c r="P18" s="39" t="s">
        <v>10</v>
      </c>
      <c r="Q18" s="40">
        <v>7710464.3799999999</v>
      </c>
      <c r="R18" s="41"/>
      <c r="S18" s="42" t="s">
        <v>10</v>
      </c>
    </row>
    <row r="19" spans="1:24">
      <c r="A19" s="43"/>
      <c r="B19" s="43"/>
      <c r="C19" s="43"/>
      <c r="D19" s="43"/>
      <c r="E19" s="43"/>
      <c r="H19" s="36"/>
      <c r="I19" s="36"/>
      <c r="K19" s="16" t="s">
        <v>1</v>
      </c>
      <c r="L19" s="19"/>
      <c r="N19" s="37">
        <v>127869.29</v>
      </c>
      <c r="O19" s="38"/>
      <c r="P19" s="39" t="s">
        <v>10</v>
      </c>
      <c r="Q19" s="40">
        <v>1245446.24</v>
      </c>
      <c r="R19" s="41"/>
      <c r="S19" s="42" t="s">
        <v>10</v>
      </c>
    </row>
    <row r="20" spans="1:24" outlineLevel="1">
      <c r="A20" s="28"/>
      <c r="B20" s="28"/>
      <c r="C20" s="28"/>
      <c r="D20" s="28"/>
      <c r="E20" s="28"/>
      <c r="H20" s="36"/>
      <c r="I20" s="36"/>
      <c r="K20" s="16" t="s">
        <v>11</v>
      </c>
      <c r="L20" s="19"/>
      <c r="N20" s="37">
        <f>N21+O21</f>
        <v>11391.029999999999</v>
      </c>
      <c r="O20" s="38"/>
      <c r="P20" s="39" t="s">
        <v>12</v>
      </c>
      <c r="Q20" s="40">
        <f>Q21+R21</f>
        <v>11391.029999999999</v>
      </c>
      <c r="R20" s="41"/>
      <c r="S20" s="42" t="s">
        <v>12</v>
      </c>
      <c r="T20" s="18"/>
    </row>
    <row r="21" spans="1:24" ht="12.7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44">
        <v>7948.33</v>
      </c>
      <c r="O21" s="44">
        <v>3442.7</v>
      </c>
      <c r="P21" s="45"/>
      <c r="Q21" s="46">
        <v>7948.33</v>
      </c>
      <c r="R21" s="46">
        <v>3442.7</v>
      </c>
    </row>
    <row r="22" spans="1:24" ht="12" customHeight="1">
      <c r="A22" s="47" t="s">
        <v>448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8"/>
    </row>
    <row r="23" spans="1:24">
      <c r="A23" s="49"/>
      <c r="B23" s="19"/>
      <c r="C23" s="28"/>
      <c r="D23" s="28"/>
      <c r="E23" s="31"/>
      <c r="F23" s="31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48"/>
    </row>
    <row r="24" spans="1:24" ht="15" customHeight="1">
      <c r="A24" s="50" t="s">
        <v>13</v>
      </c>
      <c r="B24" s="50" t="s">
        <v>14</v>
      </c>
      <c r="C24" s="50" t="s">
        <v>15</v>
      </c>
      <c r="D24" s="50" t="s">
        <v>16</v>
      </c>
      <c r="E24" s="51" t="s">
        <v>17</v>
      </c>
      <c r="F24" s="51" t="s">
        <v>18</v>
      </c>
      <c r="G24" s="52"/>
      <c r="H24" s="53"/>
      <c r="I24" s="51" t="s">
        <v>19</v>
      </c>
      <c r="J24" s="52"/>
      <c r="K24" s="52"/>
      <c r="L24" s="53"/>
      <c r="M24" s="52" t="s">
        <v>20</v>
      </c>
      <c r="N24" s="51" t="s">
        <v>19</v>
      </c>
      <c r="O24" s="52"/>
      <c r="P24" s="52"/>
      <c r="Q24" s="53"/>
      <c r="R24" s="52" t="s">
        <v>21</v>
      </c>
      <c r="S24" s="54"/>
    </row>
    <row r="25" spans="1:24" ht="12" customHeight="1">
      <c r="A25" s="55"/>
      <c r="B25" s="55"/>
      <c r="C25" s="55"/>
      <c r="D25" s="55"/>
      <c r="E25" s="56"/>
      <c r="F25" s="57" t="s">
        <v>22</v>
      </c>
      <c r="G25" s="58"/>
      <c r="H25" s="59"/>
      <c r="I25" s="57" t="s">
        <v>22</v>
      </c>
      <c r="J25" s="60"/>
      <c r="K25" s="60"/>
      <c r="L25" s="61"/>
      <c r="M25" s="62"/>
      <c r="N25" s="57" t="s">
        <v>23</v>
      </c>
      <c r="O25" s="60"/>
      <c r="P25" s="60"/>
      <c r="Q25" s="61"/>
      <c r="R25" s="62"/>
      <c r="S25" s="63"/>
    </row>
    <row r="26" spans="1:24" ht="23.25" customHeight="1">
      <c r="A26" s="55"/>
      <c r="B26" s="55"/>
      <c r="C26" s="55"/>
      <c r="D26" s="55"/>
      <c r="E26" s="55"/>
      <c r="F26" s="64" t="s">
        <v>0</v>
      </c>
      <c r="G26" s="64" t="s">
        <v>24</v>
      </c>
      <c r="H26" s="55" t="s">
        <v>25</v>
      </c>
      <c r="I26" s="55" t="s">
        <v>0</v>
      </c>
      <c r="J26" s="55" t="s">
        <v>26</v>
      </c>
      <c r="K26" s="64" t="s">
        <v>24</v>
      </c>
      <c r="L26" s="55" t="s">
        <v>25</v>
      </c>
      <c r="M26" s="62"/>
      <c r="N26" s="55" t="s">
        <v>0</v>
      </c>
      <c r="O26" s="55" t="s">
        <v>26</v>
      </c>
      <c r="P26" s="64" t="s">
        <v>24</v>
      </c>
      <c r="Q26" s="55" t="s">
        <v>25</v>
      </c>
      <c r="R26" s="65"/>
      <c r="S26" s="66"/>
    </row>
    <row r="27" spans="1:24" ht="21.75" customHeight="1">
      <c r="A27" s="55"/>
      <c r="B27" s="55"/>
      <c r="C27" s="55"/>
      <c r="D27" s="55"/>
      <c r="E27" s="55"/>
      <c r="F27" s="50" t="s">
        <v>26</v>
      </c>
      <c r="G27" s="50" t="s">
        <v>27</v>
      </c>
      <c r="H27" s="55"/>
      <c r="I27" s="55"/>
      <c r="J27" s="55"/>
      <c r="K27" s="50" t="s">
        <v>28</v>
      </c>
      <c r="L27" s="55"/>
      <c r="M27" s="62"/>
      <c r="N27" s="55"/>
      <c r="O27" s="55"/>
      <c r="P27" s="50" t="s">
        <v>28</v>
      </c>
      <c r="Q27" s="55"/>
      <c r="R27" s="67" t="s">
        <v>29</v>
      </c>
      <c r="S27" s="68"/>
    </row>
    <row r="28" spans="1:24" ht="18.75" customHeight="1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70"/>
      <c r="N28" s="69"/>
      <c r="O28" s="69"/>
      <c r="P28" s="69"/>
      <c r="Q28" s="69"/>
      <c r="R28" s="71" t="s">
        <v>30</v>
      </c>
      <c r="S28" s="71" t="s">
        <v>31</v>
      </c>
    </row>
    <row r="29" spans="1:24">
      <c r="A29" s="72">
        <v>1</v>
      </c>
      <c r="B29" s="72">
        <v>2</v>
      </c>
      <c r="C29" s="72">
        <v>3</v>
      </c>
      <c r="D29" s="72">
        <v>4</v>
      </c>
      <c r="E29" s="72">
        <v>5</v>
      </c>
      <c r="F29" s="72">
        <v>6</v>
      </c>
      <c r="G29" s="72">
        <v>7</v>
      </c>
      <c r="H29" s="72">
        <v>8</v>
      </c>
      <c r="I29" s="72">
        <v>9</v>
      </c>
      <c r="J29" s="72">
        <v>10</v>
      </c>
      <c r="K29" s="72">
        <v>11</v>
      </c>
      <c r="L29" s="72">
        <v>12</v>
      </c>
      <c r="M29" s="72">
        <v>13</v>
      </c>
      <c r="N29" s="72">
        <v>14</v>
      </c>
      <c r="O29" s="72">
        <v>15</v>
      </c>
      <c r="P29" s="72">
        <v>16</v>
      </c>
      <c r="Q29" s="72">
        <v>17</v>
      </c>
      <c r="R29" s="72">
        <v>18</v>
      </c>
      <c r="S29" s="72">
        <v>19</v>
      </c>
      <c r="T29" s="73"/>
      <c r="U29" s="73"/>
      <c r="V29" s="73"/>
      <c r="W29" s="73"/>
    </row>
    <row r="30" spans="1:24" s="76" customFormat="1" ht="17.850000000000001" customHeight="1">
      <c r="A30" s="74" t="s">
        <v>38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</row>
    <row r="31" spans="1:24" ht="17.850000000000001" customHeight="1">
      <c r="A31" s="77" t="s">
        <v>39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6"/>
      <c r="U31" s="76"/>
      <c r="V31" s="76"/>
      <c r="W31" s="76"/>
      <c r="X31" s="76"/>
    </row>
    <row r="32" spans="1:24" ht="60">
      <c r="A32" s="79">
        <v>1</v>
      </c>
      <c r="B32" s="80" t="s">
        <v>40</v>
      </c>
      <c r="C32" s="80" t="s">
        <v>41</v>
      </c>
      <c r="D32" s="81" t="s">
        <v>42</v>
      </c>
      <c r="E32" s="82">
        <v>3.2509999999999999</v>
      </c>
      <c r="F32" s="83">
        <v>1300.67</v>
      </c>
      <c r="G32" s="83" t="s">
        <v>43</v>
      </c>
      <c r="H32" s="83"/>
      <c r="I32" s="83">
        <v>4228.4799999999996</v>
      </c>
      <c r="J32" s="83"/>
      <c r="K32" s="83" t="s">
        <v>44</v>
      </c>
      <c r="L32" s="83"/>
      <c r="M32" s="83" t="s">
        <v>45</v>
      </c>
      <c r="N32" s="84">
        <v>20102.2</v>
      </c>
      <c r="O32" s="84"/>
      <c r="P32" s="84" t="s">
        <v>46</v>
      </c>
      <c r="Q32" s="84"/>
      <c r="R32" s="83" t="s">
        <v>47</v>
      </c>
      <c r="S32" s="83" t="s">
        <v>48</v>
      </c>
      <c r="T32" s="76"/>
      <c r="U32" s="76"/>
      <c r="V32" s="76"/>
      <c r="W32" s="76"/>
      <c r="X32" s="76"/>
    </row>
    <row r="33" spans="1:24" ht="24">
      <c r="A33" s="85"/>
      <c r="B33" s="86"/>
      <c r="C33" s="86" t="s">
        <v>49</v>
      </c>
      <c r="D33" s="87"/>
      <c r="E33" s="88" t="s">
        <v>50</v>
      </c>
      <c r="F33" s="89"/>
      <c r="G33" s="89"/>
      <c r="H33" s="89"/>
      <c r="I33" s="89"/>
      <c r="J33" s="89"/>
      <c r="K33" s="89"/>
      <c r="L33" s="89"/>
      <c r="M33" s="89"/>
      <c r="N33" s="90">
        <v>4684.42</v>
      </c>
      <c r="O33" s="90"/>
      <c r="P33" s="90"/>
      <c r="Q33" s="90"/>
      <c r="R33" s="89"/>
      <c r="S33" s="89"/>
      <c r="T33" s="76"/>
      <c r="U33" s="76"/>
      <c r="V33" s="76"/>
      <c r="W33" s="76"/>
      <c r="X33" s="76"/>
    </row>
    <row r="34" spans="1:24" ht="24">
      <c r="A34" s="85"/>
      <c r="B34" s="86"/>
      <c r="C34" s="86" t="s">
        <v>51</v>
      </c>
      <c r="D34" s="87"/>
      <c r="E34" s="88" t="s">
        <v>52</v>
      </c>
      <c r="F34" s="89"/>
      <c r="G34" s="89"/>
      <c r="H34" s="89"/>
      <c r="I34" s="89"/>
      <c r="J34" s="89"/>
      <c r="K34" s="89"/>
      <c r="L34" s="89"/>
      <c r="M34" s="89"/>
      <c r="N34" s="90">
        <v>2313.3000000000002</v>
      </c>
      <c r="O34" s="90"/>
      <c r="P34" s="90"/>
      <c r="Q34" s="90"/>
      <c r="R34" s="89"/>
      <c r="S34" s="89"/>
      <c r="T34" s="76"/>
      <c r="U34" s="76"/>
      <c r="V34" s="76"/>
      <c r="W34" s="76"/>
      <c r="X34" s="76"/>
    </row>
    <row r="35" spans="1:24" s="91" customFormat="1" ht="12.75">
      <c r="A35" s="85"/>
      <c r="B35" s="86"/>
      <c r="C35" s="86" t="s">
        <v>53</v>
      </c>
      <c r="D35" s="87"/>
      <c r="E35" s="88" t="s">
        <v>54</v>
      </c>
      <c r="F35" s="89"/>
      <c r="G35" s="89"/>
      <c r="H35" s="89"/>
      <c r="I35" s="89"/>
      <c r="J35" s="89"/>
      <c r="K35" s="89"/>
      <c r="L35" s="89"/>
      <c r="M35" s="89"/>
      <c r="N35" s="90">
        <v>27099.919999999998</v>
      </c>
      <c r="O35" s="90"/>
      <c r="P35" s="90"/>
      <c r="Q35" s="90"/>
      <c r="R35" s="89"/>
      <c r="S35" s="89"/>
      <c r="T35" s="76"/>
      <c r="U35" s="76"/>
      <c r="V35" s="76"/>
      <c r="W35" s="76"/>
      <c r="X35" s="76"/>
    </row>
    <row r="36" spans="1:24" ht="60">
      <c r="A36" s="79">
        <v>2</v>
      </c>
      <c r="B36" s="80" t="s">
        <v>40</v>
      </c>
      <c r="C36" s="80" t="s">
        <v>41</v>
      </c>
      <c r="D36" s="81" t="s">
        <v>42</v>
      </c>
      <c r="E36" s="82">
        <v>3.2509999999999999</v>
      </c>
      <c r="F36" s="83">
        <v>1300.67</v>
      </c>
      <c r="G36" s="83" t="s">
        <v>43</v>
      </c>
      <c r="H36" s="83"/>
      <c r="I36" s="83">
        <v>4228.4799999999996</v>
      </c>
      <c r="J36" s="83"/>
      <c r="K36" s="83" t="s">
        <v>44</v>
      </c>
      <c r="L36" s="83"/>
      <c r="M36" s="83" t="s">
        <v>45</v>
      </c>
      <c r="N36" s="84">
        <v>20102.2</v>
      </c>
      <c r="O36" s="84"/>
      <c r="P36" s="84" t="s">
        <v>46</v>
      </c>
      <c r="Q36" s="84"/>
      <c r="R36" s="83" t="s">
        <v>47</v>
      </c>
      <c r="S36" s="83" t="s">
        <v>48</v>
      </c>
      <c r="T36" s="76"/>
      <c r="U36" s="76"/>
      <c r="V36" s="76"/>
      <c r="W36" s="76"/>
      <c r="X36" s="76"/>
    </row>
    <row r="37" spans="1:24" ht="24">
      <c r="A37" s="85"/>
      <c r="B37" s="86"/>
      <c r="C37" s="86" t="s">
        <v>49</v>
      </c>
      <c r="D37" s="87"/>
      <c r="E37" s="88" t="s">
        <v>50</v>
      </c>
      <c r="F37" s="89"/>
      <c r="G37" s="89"/>
      <c r="H37" s="89"/>
      <c r="I37" s="89"/>
      <c r="J37" s="89"/>
      <c r="K37" s="89"/>
      <c r="L37" s="89"/>
      <c r="M37" s="89"/>
      <c r="N37" s="90">
        <v>4684.42</v>
      </c>
      <c r="O37" s="90"/>
      <c r="P37" s="90"/>
      <c r="Q37" s="90"/>
      <c r="R37" s="89"/>
      <c r="S37" s="89"/>
      <c r="T37" s="76"/>
      <c r="U37" s="76"/>
      <c r="V37" s="76"/>
      <c r="W37" s="76"/>
      <c r="X37" s="76"/>
    </row>
    <row r="38" spans="1:24" ht="24">
      <c r="A38" s="85"/>
      <c r="B38" s="86"/>
      <c r="C38" s="86" t="s">
        <v>51</v>
      </c>
      <c r="D38" s="87"/>
      <c r="E38" s="88" t="s">
        <v>52</v>
      </c>
      <c r="F38" s="89"/>
      <c r="G38" s="89"/>
      <c r="H38" s="89"/>
      <c r="I38" s="89"/>
      <c r="J38" s="89"/>
      <c r="K38" s="89"/>
      <c r="L38" s="89"/>
      <c r="M38" s="89"/>
      <c r="N38" s="90">
        <v>2313.3000000000002</v>
      </c>
      <c r="O38" s="90"/>
      <c r="P38" s="90"/>
      <c r="Q38" s="90"/>
      <c r="R38" s="89"/>
      <c r="S38" s="89"/>
      <c r="T38" s="76"/>
      <c r="U38" s="76"/>
      <c r="V38" s="76"/>
      <c r="W38" s="76"/>
      <c r="X38" s="76"/>
    </row>
    <row r="39" spans="1:24">
      <c r="A39" s="85"/>
      <c r="B39" s="86"/>
      <c r="C39" s="86" t="s">
        <v>53</v>
      </c>
      <c r="D39" s="87"/>
      <c r="E39" s="88" t="s">
        <v>54</v>
      </c>
      <c r="F39" s="89"/>
      <c r="G39" s="89"/>
      <c r="H39" s="89"/>
      <c r="I39" s="89"/>
      <c r="J39" s="89"/>
      <c r="K39" s="89"/>
      <c r="L39" s="89"/>
      <c r="M39" s="89"/>
      <c r="N39" s="90">
        <v>27099.919999999998</v>
      </c>
      <c r="O39" s="90"/>
      <c r="P39" s="90"/>
      <c r="Q39" s="90"/>
      <c r="R39" s="89"/>
      <c r="S39" s="89"/>
      <c r="T39" s="76"/>
      <c r="U39" s="76"/>
      <c r="V39" s="76"/>
      <c r="W39" s="76"/>
      <c r="X39" s="76"/>
    </row>
    <row r="40" spans="1:24" s="91" customFormat="1" ht="96">
      <c r="A40" s="79">
        <v>3</v>
      </c>
      <c r="B40" s="80" t="s">
        <v>55</v>
      </c>
      <c r="C40" s="80" t="s">
        <v>56</v>
      </c>
      <c r="D40" s="81" t="s">
        <v>57</v>
      </c>
      <c r="E40" s="82">
        <v>10.836</v>
      </c>
      <c r="F40" s="83">
        <v>45.68</v>
      </c>
      <c r="G40" s="83" t="s">
        <v>58</v>
      </c>
      <c r="H40" s="83"/>
      <c r="I40" s="83">
        <v>494.99</v>
      </c>
      <c r="J40" s="83"/>
      <c r="K40" s="83" t="s">
        <v>59</v>
      </c>
      <c r="L40" s="83"/>
      <c r="M40" s="83" t="s">
        <v>45</v>
      </c>
      <c r="N40" s="84">
        <v>2353.15</v>
      </c>
      <c r="O40" s="84"/>
      <c r="P40" s="84" t="s">
        <v>60</v>
      </c>
      <c r="Q40" s="84"/>
      <c r="R40" s="83" t="s">
        <v>61</v>
      </c>
      <c r="S40" s="83" t="s">
        <v>62</v>
      </c>
      <c r="T40" s="76"/>
      <c r="U40" s="76"/>
      <c r="V40" s="76"/>
      <c r="W40" s="76"/>
      <c r="X40" s="76"/>
    </row>
    <row r="41" spans="1:24" ht="24">
      <c r="A41" s="85"/>
      <c r="B41" s="86"/>
      <c r="C41" s="86" t="s">
        <v>63</v>
      </c>
      <c r="D41" s="87"/>
      <c r="E41" s="88" t="s">
        <v>50</v>
      </c>
      <c r="F41" s="89"/>
      <c r="G41" s="89"/>
      <c r="H41" s="89"/>
      <c r="I41" s="89"/>
      <c r="J41" s="89"/>
      <c r="K41" s="89"/>
      <c r="L41" s="89"/>
      <c r="M41" s="89"/>
      <c r="N41" s="90">
        <v>547.96</v>
      </c>
      <c r="O41" s="90"/>
      <c r="P41" s="90"/>
      <c r="Q41" s="90"/>
      <c r="R41" s="89"/>
      <c r="S41" s="89"/>
      <c r="T41" s="76"/>
      <c r="U41" s="76"/>
      <c r="V41" s="76"/>
      <c r="W41" s="76"/>
      <c r="X41" s="76"/>
    </row>
    <row r="42" spans="1:24" ht="24">
      <c r="A42" s="85"/>
      <c r="B42" s="86"/>
      <c r="C42" s="86" t="s">
        <v>64</v>
      </c>
      <c r="D42" s="87"/>
      <c r="E42" s="88" t="s">
        <v>52</v>
      </c>
      <c r="F42" s="89"/>
      <c r="G42" s="89"/>
      <c r="H42" s="89"/>
      <c r="I42" s="89"/>
      <c r="J42" s="89"/>
      <c r="K42" s="89"/>
      <c r="L42" s="89"/>
      <c r="M42" s="89"/>
      <c r="N42" s="90">
        <v>270.60000000000002</v>
      </c>
      <c r="O42" s="90"/>
      <c r="P42" s="90"/>
      <c r="Q42" s="90"/>
      <c r="R42" s="89"/>
      <c r="S42" s="89"/>
      <c r="T42" s="76"/>
      <c r="U42" s="76"/>
      <c r="V42" s="76"/>
      <c r="W42" s="76"/>
      <c r="X42" s="76"/>
    </row>
    <row r="43" spans="1:24">
      <c r="A43" s="85"/>
      <c r="B43" s="86"/>
      <c r="C43" s="86" t="s">
        <v>53</v>
      </c>
      <c r="D43" s="87"/>
      <c r="E43" s="88" t="s">
        <v>54</v>
      </c>
      <c r="F43" s="89"/>
      <c r="G43" s="89"/>
      <c r="H43" s="89"/>
      <c r="I43" s="89"/>
      <c r="J43" s="89"/>
      <c r="K43" s="89"/>
      <c r="L43" s="89"/>
      <c r="M43" s="89"/>
      <c r="N43" s="90">
        <v>3171.71</v>
      </c>
      <c r="O43" s="90"/>
      <c r="P43" s="90"/>
      <c r="Q43" s="90"/>
      <c r="R43" s="89"/>
      <c r="S43" s="89"/>
      <c r="T43" s="76"/>
      <c r="U43" s="76"/>
      <c r="V43" s="76"/>
      <c r="W43" s="76"/>
      <c r="X43" s="76"/>
    </row>
    <row r="44" spans="1:24" ht="17.850000000000001" customHeight="1">
      <c r="A44" s="77" t="s">
        <v>65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6"/>
      <c r="U44" s="76"/>
      <c r="V44" s="76"/>
      <c r="W44" s="76"/>
      <c r="X44" s="76"/>
    </row>
    <row r="45" spans="1:24" ht="120">
      <c r="A45" s="79">
        <v>4</v>
      </c>
      <c r="B45" s="80" t="s">
        <v>66</v>
      </c>
      <c r="C45" s="80" t="s">
        <v>67</v>
      </c>
      <c r="D45" s="81" t="s">
        <v>42</v>
      </c>
      <c r="E45" s="82">
        <v>17.288</v>
      </c>
      <c r="F45" s="83" t="s">
        <v>68</v>
      </c>
      <c r="G45" s="83" t="s">
        <v>69</v>
      </c>
      <c r="H45" s="83"/>
      <c r="I45" s="83">
        <v>75400.06</v>
      </c>
      <c r="J45" s="83">
        <v>1835.47</v>
      </c>
      <c r="K45" s="83" t="s">
        <v>70</v>
      </c>
      <c r="L45" s="83"/>
      <c r="M45" s="83" t="s">
        <v>71</v>
      </c>
      <c r="N45" s="84">
        <v>355539.3</v>
      </c>
      <c r="O45" s="84">
        <v>17877.87</v>
      </c>
      <c r="P45" s="84" t="s">
        <v>72</v>
      </c>
      <c r="Q45" s="84"/>
      <c r="R45" s="83" t="s">
        <v>73</v>
      </c>
      <c r="S45" s="83" t="s">
        <v>74</v>
      </c>
      <c r="T45" s="76"/>
      <c r="U45" s="76"/>
      <c r="V45" s="76"/>
      <c r="W45" s="76"/>
      <c r="X45" s="76"/>
    </row>
    <row r="46" spans="1:24" ht="24">
      <c r="A46" s="85"/>
      <c r="B46" s="86"/>
      <c r="C46" s="86" t="s">
        <v>75</v>
      </c>
      <c r="D46" s="87"/>
      <c r="E46" s="88" t="s">
        <v>50</v>
      </c>
      <c r="F46" s="89"/>
      <c r="G46" s="89"/>
      <c r="H46" s="89"/>
      <c r="I46" s="89"/>
      <c r="J46" s="89"/>
      <c r="K46" s="89"/>
      <c r="L46" s="89"/>
      <c r="M46" s="89"/>
      <c r="N46" s="90">
        <v>72147</v>
      </c>
      <c r="O46" s="90"/>
      <c r="P46" s="90"/>
      <c r="Q46" s="90"/>
      <c r="R46" s="89"/>
      <c r="S46" s="89"/>
      <c r="T46" s="76"/>
      <c r="U46" s="76"/>
      <c r="V46" s="76"/>
      <c r="W46" s="76"/>
      <c r="X46" s="76"/>
    </row>
    <row r="47" spans="1:24" ht="24">
      <c r="A47" s="85"/>
      <c r="B47" s="86"/>
      <c r="C47" s="86" t="s">
        <v>76</v>
      </c>
      <c r="D47" s="87"/>
      <c r="E47" s="88" t="s">
        <v>52</v>
      </c>
      <c r="F47" s="89"/>
      <c r="G47" s="89"/>
      <c r="H47" s="89"/>
      <c r="I47" s="89"/>
      <c r="J47" s="89"/>
      <c r="K47" s="89"/>
      <c r="L47" s="89"/>
      <c r="M47" s="89"/>
      <c r="N47" s="90">
        <v>35628.15</v>
      </c>
      <c r="O47" s="90"/>
      <c r="P47" s="90"/>
      <c r="Q47" s="90"/>
      <c r="R47" s="89"/>
      <c r="S47" s="89"/>
      <c r="T47" s="76"/>
      <c r="U47" s="76"/>
      <c r="V47" s="76"/>
      <c r="W47" s="76"/>
      <c r="X47" s="76"/>
    </row>
    <row r="48" spans="1:24">
      <c r="A48" s="85"/>
      <c r="B48" s="86"/>
      <c r="C48" s="86" t="s">
        <v>53</v>
      </c>
      <c r="D48" s="87"/>
      <c r="E48" s="88" t="s">
        <v>54</v>
      </c>
      <c r="F48" s="89"/>
      <c r="G48" s="89"/>
      <c r="H48" s="89"/>
      <c r="I48" s="89"/>
      <c r="J48" s="89"/>
      <c r="K48" s="89"/>
      <c r="L48" s="89"/>
      <c r="M48" s="89"/>
      <c r="N48" s="90">
        <v>463314.45</v>
      </c>
      <c r="O48" s="90"/>
      <c r="P48" s="90"/>
      <c r="Q48" s="90"/>
      <c r="R48" s="89"/>
      <c r="S48" s="89"/>
      <c r="T48" s="76"/>
      <c r="U48" s="76"/>
      <c r="V48" s="76"/>
      <c r="W48" s="76"/>
      <c r="X48" s="76"/>
    </row>
    <row r="49" spans="1:24" ht="132">
      <c r="A49" s="79">
        <v>5</v>
      </c>
      <c r="B49" s="80" t="s">
        <v>77</v>
      </c>
      <c r="C49" s="80" t="s">
        <v>78</v>
      </c>
      <c r="D49" s="81" t="s">
        <v>79</v>
      </c>
      <c r="E49" s="82">
        <v>3.53</v>
      </c>
      <c r="F49" s="83" t="s">
        <v>80</v>
      </c>
      <c r="G49" s="83"/>
      <c r="H49" s="83"/>
      <c r="I49" s="83">
        <v>6909.3</v>
      </c>
      <c r="J49" s="83">
        <v>6909.3</v>
      </c>
      <c r="K49" s="83"/>
      <c r="L49" s="83"/>
      <c r="M49" s="83" t="s">
        <v>81</v>
      </c>
      <c r="N49" s="84">
        <v>67296.59</v>
      </c>
      <c r="O49" s="84">
        <v>67296.59</v>
      </c>
      <c r="P49" s="84"/>
      <c r="Q49" s="84"/>
      <c r="R49" s="83">
        <v>212.52</v>
      </c>
      <c r="S49" s="83">
        <v>750.2</v>
      </c>
      <c r="T49" s="76"/>
      <c r="U49" s="76"/>
      <c r="V49" s="76"/>
      <c r="W49" s="76"/>
      <c r="X49" s="76"/>
    </row>
    <row r="50" spans="1:24" ht="24">
      <c r="A50" s="85"/>
      <c r="B50" s="86"/>
      <c r="C50" s="86" t="s">
        <v>82</v>
      </c>
      <c r="D50" s="87"/>
      <c r="E50" s="88" t="s">
        <v>83</v>
      </c>
      <c r="F50" s="89"/>
      <c r="G50" s="89"/>
      <c r="H50" s="89"/>
      <c r="I50" s="89"/>
      <c r="J50" s="89"/>
      <c r="K50" s="89"/>
      <c r="L50" s="89"/>
      <c r="M50" s="89"/>
      <c r="N50" s="90">
        <v>45761.68</v>
      </c>
      <c r="O50" s="90"/>
      <c r="P50" s="90"/>
      <c r="Q50" s="90"/>
      <c r="R50" s="89"/>
      <c r="S50" s="89"/>
      <c r="T50" s="76"/>
      <c r="U50" s="76"/>
      <c r="V50" s="76"/>
      <c r="W50" s="76"/>
      <c r="X50" s="76"/>
    </row>
    <row r="51" spans="1:24" ht="24">
      <c r="A51" s="85"/>
      <c r="B51" s="86"/>
      <c r="C51" s="86" t="s">
        <v>84</v>
      </c>
      <c r="D51" s="87"/>
      <c r="E51" s="88" t="s">
        <v>85</v>
      </c>
      <c r="F51" s="89"/>
      <c r="G51" s="89"/>
      <c r="H51" s="89"/>
      <c r="I51" s="89"/>
      <c r="J51" s="89"/>
      <c r="K51" s="89"/>
      <c r="L51" s="89"/>
      <c r="M51" s="89"/>
      <c r="N51" s="90">
        <v>24226.77</v>
      </c>
      <c r="O51" s="90"/>
      <c r="P51" s="90"/>
      <c r="Q51" s="90"/>
      <c r="R51" s="89"/>
      <c r="S51" s="89"/>
      <c r="T51" s="76"/>
      <c r="U51" s="76"/>
      <c r="V51" s="76"/>
      <c r="W51" s="76"/>
      <c r="X51" s="76"/>
    </row>
    <row r="52" spans="1:24">
      <c r="A52" s="85"/>
      <c r="B52" s="86"/>
      <c r="C52" s="86" t="s">
        <v>53</v>
      </c>
      <c r="D52" s="87"/>
      <c r="E52" s="88" t="s">
        <v>54</v>
      </c>
      <c r="F52" s="89"/>
      <c r="G52" s="89"/>
      <c r="H52" s="89"/>
      <c r="I52" s="89"/>
      <c r="J52" s="89"/>
      <c r="K52" s="89"/>
      <c r="L52" s="89"/>
      <c r="M52" s="89"/>
      <c r="N52" s="90">
        <v>137285.04</v>
      </c>
      <c r="O52" s="90"/>
      <c r="P52" s="90"/>
      <c r="Q52" s="90"/>
      <c r="R52" s="89"/>
      <c r="S52" s="89"/>
      <c r="T52" s="76"/>
      <c r="U52" s="76"/>
      <c r="V52" s="76"/>
      <c r="W52" s="76"/>
      <c r="X52" s="76"/>
    </row>
    <row r="53" spans="1:24" ht="120">
      <c r="A53" s="79">
        <v>6</v>
      </c>
      <c r="B53" s="80" t="s">
        <v>86</v>
      </c>
      <c r="C53" s="80" t="s">
        <v>67</v>
      </c>
      <c r="D53" s="81" t="s">
        <v>42</v>
      </c>
      <c r="E53" s="82">
        <v>0.41299999999999998</v>
      </c>
      <c r="F53" s="83" t="s">
        <v>68</v>
      </c>
      <c r="G53" s="83" t="s">
        <v>69</v>
      </c>
      <c r="H53" s="83"/>
      <c r="I53" s="83">
        <v>1801.26</v>
      </c>
      <c r="J53" s="83">
        <v>43.85</v>
      </c>
      <c r="K53" s="83" t="s">
        <v>87</v>
      </c>
      <c r="L53" s="83"/>
      <c r="M53" s="83" t="s">
        <v>71</v>
      </c>
      <c r="N53" s="84">
        <v>8493.6200000000008</v>
      </c>
      <c r="O53" s="84">
        <v>427.09</v>
      </c>
      <c r="P53" s="84" t="s">
        <v>88</v>
      </c>
      <c r="Q53" s="84"/>
      <c r="R53" s="83" t="s">
        <v>73</v>
      </c>
      <c r="S53" s="83" t="s">
        <v>89</v>
      </c>
      <c r="T53" s="76"/>
      <c r="U53" s="76"/>
      <c r="V53" s="76"/>
      <c r="W53" s="76"/>
      <c r="X53" s="76"/>
    </row>
    <row r="54" spans="1:24" ht="24">
      <c r="A54" s="85"/>
      <c r="B54" s="86"/>
      <c r="C54" s="86" t="s">
        <v>90</v>
      </c>
      <c r="D54" s="87"/>
      <c r="E54" s="88" t="s">
        <v>50</v>
      </c>
      <c r="F54" s="89"/>
      <c r="G54" s="89"/>
      <c r="H54" s="89"/>
      <c r="I54" s="89"/>
      <c r="J54" s="89"/>
      <c r="K54" s="89"/>
      <c r="L54" s="89"/>
      <c r="M54" s="89"/>
      <c r="N54" s="90">
        <v>1723.55</v>
      </c>
      <c r="O54" s="90"/>
      <c r="P54" s="90"/>
      <c r="Q54" s="90"/>
      <c r="R54" s="89"/>
      <c r="S54" s="89"/>
      <c r="T54" s="76"/>
      <c r="U54" s="76"/>
      <c r="V54" s="76"/>
      <c r="W54" s="76"/>
      <c r="X54" s="76"/>
    </row>
    <row r="55" spans="1:24" ht="24">
      <c r="A55" s="85"/>
      <c r="B55" s="86"/>
      <c r="C55" s="86" t="s">
        <v>91</v>
      </c>
      <c r="D55" s="87"/>
      <c r="E55" s="88" t="s">
        <v>52</v>
      </c>
      <c r="F55" s="89"/>
      <c r="G55" s="89"/>
      <c r="H55" s="89"/>
      <c r="I55" s="89"/>
      <c r="J55" s="89"/>
      <c r="K55" s="89"/>
      <c r="L55" s="89"/>
      <c r="M55" s="89"/>
      <c r="N55" s="90">
        <v>851.14</v>
      </c>
      <c r="O55" s="90"/>
      <c r="P55" s="90"/>
      <c r="Q55" s="90"/>
      <c r="R55" s="89"/>
      <c r="S55" s="89"/>
      <c r="T55" s="76"/>
      <c r="U55" s="76"/>
      <c r="V55" s="76"/>
      <c r="W55" s="76"/>
      <c r="X55" s="76"/>
    </row>
    <row r="56" spans="1:24">
      <c r="A56" s="85"/>
      <c r="B56" s="86"/>
      <c r="C56" s="86" t="s">
        <v>53</v>
      </c>
      <c r="D56" s="87"/>
      <c r="E56" s="88" t="s">
        <v>54</v>
      </c>
      <c r="F56" s="89"/>
      <c r="G56" s="89"/>
      <c r="H56" s="89"/>
      <c r="I56" s="89"/>
      <c r="J56" s="89"/>
      <c r="K56" s="89"/>
      <c r="L56" s="89"/>
      <c r="M56" s="89"/>
      <c r="N56" s="90">
        <v>11068.31</v>
      </c>
      <c r="O56" s="90"/>
      <c r="P56" s="90"/>
      <c r="Q56" s="90"/>
      <c r="R56" s="89"/>
      <c r="S56" s="89"/>
      <c r="T56" s="76"/>
      <c r="U56" s="76"/>
      <c r="V56" s="76"/>
      <c r="W56" s="76"/>
      <c r="X56" s="76"/>
    </row>
    <row r="57" spans="1:24" ht="60">
      <c r="A57" s="79">
        <v>7</v>
      </c>
      <c r="B57" s="80" t="s">
        <v>92</v>
      </c>
      <c r="C57" s="80" t="s">
        <v>93</v>
      </c>
      <c r="D57" s="81" t="s">
        <v>94</v>
      </c>
      <c r="E57" s="82">
        <v>36.119999999999997</v>
      </c>
      <c r="F57" s="83" t="s">
        <v>95</v>
      </c>
      <c r="G57" s="83">
        <v>150.58000000000001</v>
      </c>
      <c r="H57" s="83">
        <v>640.76</v>
      </c>
      <c r="I57" s="83">
        <v>46643.199999999997</v>
      </c>
      <c r="J57" s="83">
        <v>18060</v>
      </c>
      <c r="K57" s="83">
        <v>5438.95</v>
      </c>
      <c r="L57" s="83">
        <v>23144.25</v>
      </c>
      <c r="M57" s="83" t="s">
        <v>96</v>
      </c>
      <c r="N57" s="84">
        <v>342481.53</v>
      </c>
      <c r="O57" s="84">
        <v>175904.4</v>
      </c>
      <c r="P57" s="84">
        <v>31970.17</v>
      </c>
      <c r="Q57" s="84">
        <v>134606.96</v>
      </c>
      <c r="R57" s="83">
        <v>50.1</v>
      </c>
      <c r="S57" s="83">
        <v>1809.61</v>
      </c>
      <c r="T57" s="76"/>
      <c r="U57" s="76"/>
      <c r="V57" s="76"/>
      <c r="W57" s="76"/>
      <c r="X57" s="76"/>
    </row>
    <row r="58" spans="1:24" ht="24">
      <c r="A58" s="85"/>
      <c r="B58" s="86"/>
      <c r="C58" s="86" t="s">
        <v>97</v>
      </c>
      <c r="D58" s="87"/>
      <c r="E58" s="88" t="s">
        <v>83</v>
      </c>
      <c r="F58" s="89"/>
      <c r="G58" s="89"/>
      <c r="H58" s="89"/>
      <c r="I58" s="89"/>
      <c r="J58" s="89"/>
      <c r="K58" s="89"/>
      <c r="L58" s="89"/>
      <c r="M58" s="89"/>
      <c r="N58" s="90">
        <v>119614.99</v>
      </c>
      <c r="O58" s="90"/>
      <c r="P58" s="90"/>
      <c r="Q58" s="90"/>
      <c r="R58" s="89"/>
      <c r="S58" s="89"/>
      <c r="T58" s="76"/>
      <c r="U58" s="76"/>
      <c r="V58" s="76"/>
      <c r="W58" s="76"/>
      <c r="X58" s="76"/>
    </row>
    <row r="59" spans="1:24" ht="24">
      <c r="A59" s="85"/>
      <c r="B59" s="86"/>
      <c r="C59" s="86" t="s">
        <v>98</v>
      </c>
      <c r="D59" s="87"/>
      <c r="E59" s="88" t="s">
        <v>85</v>
      </c>
      <c r="F59" s="89"/>
      <c r="G59" s="89"/>
      <c r="H59" s="89"/>
      <c r="I59" s="89"/>
      <c r="J59" s="89"/>
      <c r="K59" s="89"/>
      <c r="L59" s="89"/>
      <c r="M59" s="89"/>
      <c r="N59" s="90">
        <v>63325.58</v>
      </c>
      <c r="O59" s="90"/>
      <c r="P59" s="90"/>
      <c r="Q59" s="90"/>
      <c r="R59" s="89"/>
      <c r="S59" s="89"/>
      <c r="T59" s="76"/>
      <c r="U59" s="76"/>
      <c r="V59" s="76"/>
      <c r="W59" s="76"/>
      <c r="X59" s="76"/>
    </row>
    <row r="60" spans="1:24">
      <c r="A60" s="85"/>
      <c r="B60" s="86"/>
      <c r="C60" s="86" t="s">
        <v>53</v>
      </c>
      <c r="D60" s="87"/>
      <c r="E60" s="88" t="s">
        <v>54</v>
      </c>
      <c r="F60" s="89"/>
      <c r="G60" s="89"/>
      <c r="H60" s="89"/>
      <c r="I60" s="89"/>
      <c r="J60" s="89"/>
      <c r="K60" s="89"/>
      <c r="L60" s="89"/>
      <c r="M60" s="89"/>
      <c r="N60" s="90">
        <v>525422.1</v>
      </c>
      <c r="O60" s="90"/>
      <c r="P60" s="90"/>
      <c r="Q60" s="90"/>
      <c r="R60" s="89"/>
      <c r="S60" s="89"/>
      <c r="T60" s="76"/>
      <c r="U60" s="76"/>
      <c r="V60" s="76"/>
      <c r="W60" s="76"/>
      <c r="X60" s="76"/>
    </row>
    <row r="61" spans="1:24" ht="60">
      <c r="A61" s="79">
        <v>8</v>
      </c>
      <c r="B61" s="80" t="s">
        <v>99</v>
      </c>
      <c r="C61" s="80" t="s">
        <v>100</v>
      </c>
      <c r="D61" s="81" t="s">
        <v>101</v>
      </c>
      <c r="E61" s="82">
        <v>23.65</v>
      </c>
      <c r="F61" s="83">
        <v>2009.04</v>
      </c>
      <c r="G61" s="83" t="s">
        <v>102</v>
      </c>
      <c r="H61" s="83"/>
      <c r="I61" s="83">
        <v>47513.8</v>
      </c>
      <c r="J61" s="83"/>
      <c r="K61" s="83" t="s">
        <v>103</v>
      </c>
      <c r="L61" s="83"/>
      <c r="M61" s="83" t="s">
        <v>104</v>
      </c>
      <c r="N61" s="84">
        <v>390610.97</v>
      </c>
      <c r="O61" s="84"/>
      <c r="P61" s="84" t="s">
        <v>105</v>
      </c>
      <c r="Q61" s="84"/>
      <c r="R61" s="83" t="s">
        <v>106</v>
      </c>
      <c r="S61" s="83" t="s">
        <v>107</v>
      </c>
      <c r="T61" s="76"/>
      <c r="U61" s="76"/>
      <c r="V61" s="76"/>
      <c r="W61" s="76"/>
      <c r="X61" s="76"/>
    </row>
    <row r="62" spans="1:24" ht="24">
      <c r="A62" s="85"/>
      <c r="B62" s="86"/>
      <c r="C62" s="86" t="s">
        <v>108</v>
      </c>
      <c r="D62" s="87"/>
      <c r="E62" s="88" t="s">
        <v>83</v>
      </c>
      <c r="F62" s="89"/>
      <c r="G62" s="89"/>
      <c r="H62" s="89"/>
      <c r="I62" s="89"/>
      <c r="J62" s="89"/>
      <c r="K62" s="89"/>
      <c r="L62" s="89"/>
      <c r="M62" s="89"/>
      <c r="N62" s="90">
        <v>191553.5</v>
      </c>
      <c r="O62" s="90"/>
      <c r="P62" s="90"/>
      <c r="Q62" s="90"/>
      <c r="R62" s="89"/>
      <c r="S62" s="89"/>
      <c r="T62" s="76"/>
      <c r="U62" s="76"/>
      <c r="V62" s="76"/>
      <c r="W62" s="76"/>
      <c r="X62" s="76"/>
    </row>
    <row r="63" spans="1:24" ht="24">
      <c r="A63" s="85"/>
      <c r="B63" s="86"/>
      <c r="C63" s="86" t="s">
        <v>109</v>
      </c>
      <c r="D63" s="87"/>
      <c r="E63" s="88" t="s">
        <v>85</v>
      </c>
      <c r="F63" s="89"/>
      <c r="G63" s="89"/>
      <c r="H63" s="89"/>
      <c r="I63" s="89"/>
      <c r="J63" s="89"/>
      <c r="K63" s="89"/>
      <c r="L63" s="89"/>
      <c r="M63" s="89"/>
      <c r="N63" s="90">
        <v>101410.68</v>
      </c>
      <c r="O63" s="90"/>
      <c r="P63" s="90"/>
      <c r="Q63" s="90"/>
      <c r="R63" s="89"/>
      <c r="S63" s="89"/>
      <c r="T63" s="76"/>
      <c r="U63" s="76"/>
      <c r="V63" s="76"/>
      <c r="W63" s="76"/>
      <c r="X63" s="76"/>
    </row>
    <row r="64" spans="1:24">
      <c r="A64" s="85"/>
      <c r="B64" s="86"/>
      <c r="C64" s="86" t="s">
        <v>53</v>
      </c>
      <c r="D64" s="87"/>
      <c r="E64" s="88" t="s">
        <v>54</v>
      </c>
      <c r="F64" s="89"/>
      <c r="G64" s="89"/>
      <c r="H64" s="89"/>
      <c r="I64" s="89"/>
      <c r="J64" s="89"/>
      <c r="K64" s="89"/>
      <c r="L64" s="89"/>
      <c r="M64" s="89"/>
      <c r="N64" s="90">
        <v>683575.15</v>
      </c>
      <c r="O64" s="90"/>
      <c r="P64" s="90"/>
      <c r="Q64" s="90"/>
      <c r="R64" s="89"/>
      <c r="S64" s="89"/>
      <c r="T64" s="76"/>
      <c r="U64" s="76"/>
      <c r="V64" s="76"/>
      <c r="W64" s="76"/>
      <c r="X64" s="76"/>
    </row>
    <row r="65" spans="1:24" ht="84">
      <c r="A65" s="79">
        <v>9</v>
      </c>
      <c r="B65" s="80" t="s">
        <v>110</v>
      </c>
      <c r="C65" s="80" t="s">
        <v>111</v>
      </c>
      <c r="D65" s="81" t="s">
        <v>79</v>
      </c>
      <c r="E65" s="82">
        <v>18.059999999999999</v>
      </c>
      <c r="F65" s="83" t="s">
        <v>112</v>
      </c>
      <c r="G65" s="83"/>
      <c r="H65" s="83"/>
      <c r="I65" s="83">
        <v>17886.080000000002</v>
      </c>
      <c r="J65" s="83">
        <v>17886.080000000002</v>
      </c>
      <c r="K65" s="83"/>
      <c r="L65" s="83"/>
      <c r="M65" s="83" t="s">
        <v>81</v>
      </c>
      <c r="N65" s="84">
        <v>174210.19</v>
      </c>
      <c r="O65" s="84">
        <v>174210.19</v>
      </c>
      <c r="P65" s="84"/>
      <c r="Q65" s="84"/>
      <c r="R65" s="83">
        <v>111.78</v>
      </c>
      <c r="S65" s="83">
        <v>2018.75</v>
      </c>
      <c r="T65" s="76"/>
      <c r="U65" s="76"/>
      <c r="V65" s="76"/>
      <c r="W65" s="76"/>
      <c r="X65" s="76"/>
    </row>
    <row r="66" spans="1:24" ht="24">
      <c r="A66" s="85"/>
      <c r="B66" s="86"/>
      <c r="C66" s="86" t="s">
        <v>113</v>
      </c>
      <c r="D66" s="87"/>
      <c r="E66" s="88" t="s">
        <v>83</v>
      </c>
      <c r="F66" s="89"/>
      <c r="G66" s="89"/>
      <c r="H66" s="89"/>
      <c r="I66" s="89"/>
      <c r="J66" s="89"/>
      <c r="K66" s="89"/>
      <c r="L66" s="89"/>
      <c r="M66" s="89"/>
      <c r="N66" s="90">
        <v>118462.93</v>
      </c>
      <c r="O66" s="90"/>
      <c r="P66" s="90"/>
      <c r="Q66" s="90"/>
      <c r="R66" s="89"/>
      <c r="S66" s="89"/>
      <c r="T66" s="76"/>
      <c r="U66" s="76"/>
      <c r="V66" s="76"/>
      <c r="W66" s="76"/>
      <c r="X66" s="76"/>
    </row>
    <row r="67" spans="1:24" ht="24">
      <c r="A67" s="85"/>
      <c r="B67" s="86"/>
      <c r="C67" s="86" t="s">
        <v>114</v>
      </c>
      <c r="D67" s="87"/>
      <c r="E67" s="88" t="s">
        <v>85</v>
      </c>
      <c r="F67" s="89"/>
      <c r="G67" s="89"/>
      <c r="H67" s="89"/>
      <c r="I67" s="89"/>
      <c r="J67" s="89"/>
      <c r="K67" s="89"/>
      <c r="L67" s="89"/>
      <c r="M67" s="89"/>
      <c r="N67" s="90">
        <v>62715.67</v>
      </c>
      <c r="O67" s="90"/>
      <c r="P67" s="90"/>
      <c r="Q67" s="90"/>
      <c r="R67" s="89"/>
      <c r="S67" s="89"/>
      <c r="T67" s="76"/>
      <c r="U67" s="76"/>
      <c r="V67" s="76"/>
      <c r="W67" s="76"/>
      <c r="X67" s="76"/>
    </row>
    <row r="68" spans="1:24">
      <c r="A68" s="85"/>
      <c r="B68" s="86"/>
      <c r="C68" s="86" t="s">
        <v>53</v>
      </c>
      <c r="D68" s="87"/>
      <c r="E68" s="88" t="s">
        <v>54</v>
      </c>
      <c r="F68" s="89"/>
      <c r="G68" s="89"/>
      <c r="H68" s="89"/>
      <c r="I68" s="89"/>
      <c r="J68" s="89"/>
      <c r="K68" s="89"/>
      <c r="L68" s="89"/>
      <c r="M68" s="89"/>
      <c r="N68" s="90">
        <v>355388.79</v>
      </c>
      <c r="O68" s="90"/>
      <c r="P68" s="90"/>
      <c r="Q68" s="90"/>
      <c r="R68" s="89"/>
      <c r="S68" s="89"/>
      <c r="T68" s="76"/>
      <c r="U68" s="76"/>
      <c r="V68" s="76"/>
      <c r="W68" s="76"/>
      <c r="X68" s="76"/>
    </row>
    <row r="69" spans="1:24" ht="60">
      <c r="A69" s="79">
        <v>10</v>
      </c>
      <c r="B69" s="80" t="s">
        <v>115</v>
      </c>
      <c r="C69" s="80" t="s">
        <v>116</v>
      </c>
      <c r="D69" s="81" t="s">
        <v>42</v>
      </c>
      <c r="E69" s="82">
        <v>15.236000000000001</v>
      </c>
      <c r="F69" s="83">
        <v>1066.26</v>
      </c>
      <c r="G69" s="83" t="s">
        <v>117</v>
      </c>
      <c r="H69" s="83"/>
      <c r="I69" s="83">
        <v>16245.54</v>
      </c>
      <c r="J69" s="83"/>
      <c r="K69" s="83" t="s">
        <v>118</v>
      </c>
      <c r="L69" s="83"/>
      <c r="M69" s="83" t="s">
        <v>45</v>
      </c>
      <c r="N69" s="84">
        <v>77231.28</v>
      </c>
      <c r="O69" s="84"/>
      <c r="P69" s="84" t="s">
        <v>119</v>
      </c>
      <c r="Q69" s="84"/>
      <c r="R69" s="83" t="s">
        <v>120</v>
      </c>
      <c r="S69" s="83" t="s">
        <v>121</v>
      </c>
      <c r="T69" s="76"/>
      <c r="U69" s="76"/>
      <c r="V69" s="76"/>
      <c r="W69" s="76"/>
      <c r="X69" s="76"/>
    </row>
    <row r="70" spans="1:24" ht="24">
      <c r="A70" s="85"/>
      <c r="B70" s="86"/>
      <c r="C70" s="86" t="s">
        <v>122</v>
      </c>
      <c r="D70" s="87"/>
      <c r="E70" s="88" t="s">
        <v>50</v>
      </c>
      <c r="F70" s="89"/>
      <c r="G70" s="89"/>
      <c r="H70" s="89"/>
      <c r="I70" s="89"/>
      <c r="J70" s="89"/>
      <c r="K70" s="89"/>
      <c r="L70" s="89"/>
      <c r="M70" s="89"/>
      <c r="N70" s="90">
        <v>17997.98</v>
      </c>
      <c r="O70" s="90"/>
      <c r="P70" s="90"/>
      <c r="Q70" s="90"/>
      <c r="R70" s="89"/>
      <c r="S70" s="89"/>
      <c r="T70" s="76"/>
      <c r="U70" s="76"/>
      <c r="V70" s="76"/>
      <c r="W70" s="76"/>
      <c r="X70" s="76"/>
    </row>
    <row r="71" spans="1:24" ht="24">
      <c r="A71" s="85"/>
      <c r="B71" s="86"/>
      <c r="C71" s="86" t="s">
        <v>123</v>
      </c>
      <c r="D71" s="87"/>
      <c r="E71" s="88" t="s">
        <v>52</v>
      </c>
      <c r="F71" s="89"/>
      <c r="G71" s="89"/>
      <c r="H71" s="89"/>
      <c r="I71" s="89"/>
      <c r="J71" s="89"/>
      <c r="K71" s="89"/>
      <c r="L71" s="89"/>
      <c r="M71" s="89"/>
      <c r="N71" s="90">
        <v>8887.89</v>
      </c>
      <c r="O71" s="90"/>
      <c r="P71" s="90"/>
      <c r="Q71" s="90"/>
      <c r="R71" s="89"/>
      <c r="S71" s="89"/>
      <c r="T71" s="76"/>
      <c r="U71" s="76"/>
      <c r="V71" s="76"/>
      <c r="W71" s="76"/>
      <c r="X71" s="76"/>
    </row>
    <row r="72" spans="1:24">
      <c r="A72" s="85"/>
      <c r="B72" s="86"/>
      <c r="C72" s="86" t="s">
        <v>53</v>
      </c>
      <c r="D72" s="87"/>
      <c r="E72" s="88" t="s">
        <v>54</v>
      </c>
      <c r="F72" s="89"/>
      <c r="G72" s="89"/>
      <c r="H72" s="89"/>
      <c r="I72" s="89"/>
      <c r="J72" s="89"/>
      <c r="K72" s="89"/>
      <c r="L72" s="89"/>
      <c r="M72" s="89"/>
      <c r="N72" s="90">
        <v>104117.15</v>
      </c>
      <c r="O72" s="90"/>
      <c r="P72" s="90"/>
      <c r="Q72" s="90"/>
      <c r="R72" s="89"/>
      <c r="S72" s="89"/>
      <c r="T72" s="76"/>
      <c r="U72" s="76"/>
      <c r="V72" s="76"/>
      <c r="W72" s="76"/>
      <c r="X72" s="76"/>
    </row>
    <row r="73" spans="1:24" ht="60">
      <c r="A73" s="79">
        <v>11</v>
      </c>
      <c r="B73" s="80" t="s">
        <v>124</v>
      </c>
      <c r="C73" s="80" t="s">
        <v>125</v>
      </c>
      <c r="D73" s="81" t="s">
        <v>42</v>
      </c>
      <c r="E73" s="82">
        <v>15.236000000000001</v>
      </c>
      <c r="F73" s="83">
        <v>539.74</v>
      </c>
      <c r="G73" s="83" t="s">
        <v>126</v>
      </c>
      <c r="H73" s="83"/>
      <c r="I73" s="83">
        <v>8223.48</v>
      </c>
      <c r="J73" s="83"/>
      <c r="K73" s="83" t="s">
        <v>127</v>
      </c>
      <c r="L73" s="83"/>
      <c r="M73" s="83" t="s">
        <v>45</v>
      </c>
      <c r="N73" s="84">
        <v>39094.36</v>
      </c>
      <c r="O73" s="84"/>
      <c r="P73" s="84" t="s">
        <v>128</v>
      </c>
      <c r="Q73" s="84"/>
      <c r="R73" s="83" t="s">
        <v>129</v>
      </c>
      <c r="S73" s="83" t="s">
        <v>130</v>
      </c>
      <c r="T73" s="76"/>
      <c r="U73" s="76"/>
      <c r="V73" s="76"/>
      <c r="W73" s="76"/>
      <c r="X73" s="76"/>
    </row>
    <row r="74" spans="1:24" ht="24">
      <c r="A74" s="85"/>
      <c r="B74" s="86"/>
      <c r="C74" s="86" t="s">
        <v>131</v>
      </c>
      <c r="D74" s="87"/>
      <c r="E74" s="88" t="s">
        <v>50</v>
      </c>
      <c r="F74" s="89"/>
      <c r="G74" s="89"/>
      <c r="H74" s="89"/>
      <c r="I74" s="89"/>
      <c r="J74" s="89"/>
      <c r="K74" s="89"/>
      <c r="L74" s="89"/>
      <c r="M74" s="89"/>
      <c r="N74" s="90">
        <v>9110.1200000000008</v>
      </c>
      <c r="O74" s="90"/>
      <c r="P74" s="90"/>
      <c r="Q74" s="90"/>
      <c r="R74" s="89"/>
      <c r="S74" s="89"/>
      <c r="T74" s="76"/>
      <c r="U74" s="76"/>
      <c r="V74" s="76"/>
      <c r="W74" s="76"/>
      <c r="X74" s="76"/>
    </row>
    <row r="75" spans="1:24" ht="24">
      <c r="A75" s="85"/>
      <c r="B75" s="86"/>
      <c r="C75" s="86" t="s">
        <v>132</v>
      </c>
      <c r="D75" s="87"/>
      <c r="E75" s="88" t="s">
        <v>52</v>
      </c>
      <c r="F75" s="89"/>
      <c r="G75" s="89"/>
      <c r="H75" s="89"/>
      <c r="I75" s="89"/>
      <c r="J75" s="89"/>
      <c r="K75" s="89"/>
      <c r="L75" s="89"/>
      <c r="M75" s="89"/>
      <c r="N75" s="90">
        <v>4498.82</v>
      </c>
      <c r="O75" s="90"/>
      <c r="P75" s="90"/>
      <c r="Q75" s="90"/>
      <c r="R75" s="89"/>
      <c r="S75" s="89"/>
      <c r="T75" s="76"/>
      <c r="U75" s="76"/>
      <c r="V75" s="76"/>
      <c r="W75" s="76"/>
      <c r="X75" s="76"/>
    </row>
    <row r="76" spans="1:24">
      <c r="A76" s="85"/>
      <c r="B76" s="86"/>
      <c r="C76" s="86" t="s">
        <v>53</v>
      </c>
      <c r="D76" s="87"/>
      <c r="E76" s="88" t="s">
        <v>54</v>
      </c>
      <c r="F76" s="89"/>
      <c r="G76" s="89"/>
      <c r="H76" s="89"/>
      <c r="I76" s="89"/>
      <c r="J76" s="89"/>
      <c r="K76" s="89"/>
      <c r="L76" s="89"/>
      <c r="M76" s="89"/>
      <c r="N76" s="90">
        <v>52703.3</v>
      </c>
      <c r="O76" s="90"/>
      <c r="P76" s="90"/>
      <c r="Q76" s="90"/>
      <c r="R76" s="89"/>
      <c r="S76" s="89"/>
      <c r="T76" s="76"/>
      <c r="U76" s="76"/>
      <c r="V76" s="76"/>
      <c r="W76" s="76"/>
      <c r="X76" s="76"/>
    </row>
    <row r="77" spans="1:24" ht="96">
      <c r="A77" s="79">
        <v>12</v>
      </c>
      <c r="B77" s="80" t="s">
        <v>133</v>
      </c>
      <c r="C77" s="80" t="s">
        <v>56</v>
      </c>
      <c r="D77" s="81" t="s">
        <v>57</v>
      </c>
      <c r="E77" s="82">
        <v>0.59899999999999998</v>
      </c>
      <c r="F77" s="83">
        <v>45.68</v>
      </c>
      <c r="G77" s="83" t="s">
        <v>58</v>
      </c>
      <c r="H77" s="83"/>
      <c r="I77" s="83">
        <v>27.36</v>
      </c>
      <c r="J77" s="83"/>
      <c r="K77" s="83" t="s">
        <v>134</v>
      </c>
      <c r="L77" s="83"/>
      <c r="M77" s="83" t="s">
        <v>45</v>
      </c>
      <c r="N77" s="84">
        <v>130.08000000000001</v>
      </c>
      <c r="O77" s="84"/>
      <c r="P77" s="84" t="s">
        <v>135</v>
      </c>
      <c r="Q77" s="84"/>
      <c r="R77" s="83" t="s">
        <v>61</v>
      </c>
      <c r="S77" s="83" t="s">
        <v>136</v>
      </c>
      <c r="T77" s="76"/>
      <c r="U77" s="76"/>
      <c r="V77" s="76"/>
      <c r="W77" s="76"/>
      <c r="X77" s="76"/>
    </row>
    <row r="78" spans="1:24" ht="24">
      <c r="A78" s="85"/>
      <c r="B78" s="86"/>
      <c r="C78" s="86" t="s">
        <v>137</v>
      </c>
      <c r="D78" s="87"/>
      <c r="E78" s="88" t="s">
        <v>50</v>
      </c>
      <c r="F78" s="89"/>
      <c r="G78" s="89"/>
      <c r="H78" s="89"/>
      <c r="I78" s="89"/>
      <c r="J78" s="89"/>
      <c r="K78" s="89"/>
      <c r="L78" s="89"/>
      <c r="M78" s="89"/>
      <c r="N78" s="90">
        <v>30.29</v>
      </c>
      <c r="O78" s="90"/>
      <c r="P78" s="90"/>
      <c r="Q78" s="90"/>
      <c r="R78" s="89"/>
      <c r="S78" s="89"/>
      <c r="T78" s="76"/>
      <c r="U78" s="76"/>
      <c r="V78" s="76"/>
      <c r="W78" s="76"/>
      <c r="X78" s="76"/>
    </row>
    <row r="79" spans="1:24" ht="24">
      <c r="A79" s="85"/>
      <c r="B79" s="86"/>
      <c r="C79" s="86" t="s">
        <v>138</v>
      </c>
      <c r="D79" s="87"/>
      <c r="E79" s="88" t="s">
        <v>52</v>
      </c>
      <c r="F79" s="89"/>
      <c r="G79" s="89"/>
      <c r="H79" s="89"/>
      <c r="I79" s="89"/>
      <c r="J79" s="89"/>
      <c r="K79" s="89"/>
      <c r="L79" s="89"/>
      <c r="M79" s="89"/>
      <c r="N79" s="90">
        <v>14.96</v>
      </c>
      <c r="O79" s="90"/>
      <c r="P79" s="90"/>
      <c r="Q79" s="90"/>
      <c r="R79" s="89"/>
      <c r="S79" s="89"/>
      <c r="T79" s="76"/>
      <c r="U79" s="76"/>
      <c r="V79" s="76"/>
      <c r="W79" s="76"/>
      <c r="X79" s="76"/>
    </row>
    <row r="80" spans="1:24">
      <c r="A80" s="92"/>
      <c r="B80" s="93"/>
      <c r="C80" s="93" t="s">
        <v>53</v>
      </c>
      <c r="D80" s="94"/>
      <c r="E80" s="95" t="s">
        <v>54</v>
      </c>
      <c r="F80" s="96"/>
      <c r="G80" s="96"/>
      <c r="H80" s="96"/>
      <c r="I80" s="96"/>
      <c r="J80" s="96"/>
      <c r="K80" s="96"/>
      <c r="L80" s="96"/>
      <c r="M80" s="96"/>
      <c r="N80" s="97">
        <v>175.33</v>
      </c>
      <c r="O80" s="97"/>
      <c r="P80" s="97"/>
      <c r="Q80" s="97"/>
      <c r="R80" s="96"/>
      <c r="S80" s="96"/>
      <c r="T80" s="76"/>
      <c r="U80" s="76"/>
      <c r="V80" s="76"/>
      <c r="W80" s="76"/>
      <c r="X80" s="76"/>
    </row>
    <row r="81" spans="1:24" ht="17.850000000000001" customHeight="1">
      <c r="A81" s="74" t="s">
        <v>139</v>
      </c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6"/>
      <c r="U81" s="76"/>
      <c r="V81" s="76"/>
      <c r="W81" s="76"/>
      <c r="X81" s="76"/>
    </row>
    <row r="82" spans="1:24" ht="72">
      <c r="A82" s="79">
        <v>13</v>
      </c>
      <c r="B82" s="80" t="s">
        <v>140</v>
      </c>
      <c r="C82" s="80" t="s">
        <v>141</v>
      </c>
      <c r="D82" s="81" t="s">
        <v>142</v>
      </c>
      <c r="E82" s="82">
        <v>7.2</v>
      </c>
      <c r="F82" s="83" t="s">
        <v>143</v>
      </c>
      <c r="G82" s="83" t="s">
        <v>144</v>
      </c>
      <c r="H82" s="83">
        <v>2656.06</v>
      </c>
      <c r="I82" s="83">
        <v>20103.12</v>
      </c>
      <c r="J82" s="83">
        <v>707.98</v>
      </c>
      <c r="K82" s="83" t="s">
        <v>145</v>
      </c>
      <c r="L82" s="83">
        <v>19123.63</v>
      </c>
      <c r="M82" s="83" t="s">
        <v>146</v>
      </c>
      <c r="N82" s="84">
        <v>112416.55</v>
      </c>
      <c r="O82" s="84">
        <v>6895.66</v>
      </c>
      <c r="P82" s="84" t="s">
        <v>147</v>
      </c>
      <c r="Q82" s="84">
        <v>104281.19</v>
      </c>
      <c r="R82" s="83" t="s">
        <v>148</v>
      </c>
      <c r="S82" s="83" t="s">
        <v>149</v>
      </c>
      <c r="T82" s="76"/>
      <c r="U82" s="76"/>
      <c r="V82" s="76"/>
      <c r="W82" s="76"/>
      <c r="X82" s="76"/>
    </row>
    <row r="83" spans="1:24" ht="24">
      <c r="A83" s="85"/>
      <c r="B83" s="86"/>
      <c r="C83" s="86" t="s">
        <v>150</v>
      </c>
      <c r="D83" s="87"/>
      <c r="E83" s="88" t="s">
        <v>151</v>
      </c>
      <c r="F83" s="89"/>
      <c r="G83" s="89"/>
      <c r="H83" s="89"/>
      <c r="I83" s="89"/>
      <c r="J83" s="89"/>
      <c r="K83" s="89"/>
      <c r="L83" s="89"/>
      <c r="M83" s="89"/>
      <c r="N83" s="90">
        <v>7996.72</v>
      </c>
      <c r="O83" s="90"/>
      <c r="P83" s="90"/>
      <c r="Q83" s="90"/>
      <c r="R83" s="89"/>
      <c r="S83" s="89"/>
      <c r="T83" s="76"/>
      <c r="U83" s="76"/>
      <c r="V83" s="76"/>
      <c r="W83" s="76"/>
      <c r="X83" s="76"/>
    </row>
    <row r="84" spans="1:24" ht="24">
      <c r="A84" s="85"/>
      <c r="B84" s="86"/>
      <c r="C84" s="86" t="s">
        <v>152</v>
      </c>
      <c r="D84" s="87"/>
      <c r="E84" s="88" t="s">
        <v>153</v>
      </c>
      <c r="F84" s="89"/>
      <c r="G84" s="89"/>
      <c r="H84" s="89"/>
      <c r="I84" s="89"/>
      <c r="J84" s="89"/>
      <c r="K84" s="89"/>
      <c r="L84" s="89"/>
      <c r="M84" s="89"/>
      <c r="N84" s="90">
        <v>5115.0200000000004</v>
      </c>
      <c r="O84" s="90"/>
      <c r="P84" s="90"/>
      <c r="Q84" s="90"/>
      <c r="R84" s="89"/>
      <c r="S84" s="89"/>
      <c r="T84" s="76"/>
      <c r="U84" s="76"/>
      <c r="V84" s="76"/>
      <c r="W84" s="76"/>
      <c r="X84" s="76"/>
    </row>
    <row r="85" spans="1:24">
      <c r="A85" s="85"/>
      <c r="B85" s="86"/>
      <c r="C85" s="86" t="s">
        <v>53</v>
      </c>
      <c r="D85" s="87"/>
      <c r="E85" s="88" t="s">
        <v>54</v>
      </c>
      <c r="F85" s="89"/>
      <c r="G85" s="89"/>
      <c r="H85" s="89"/>
      <c r="I85" s="89"/>
      <c r="J85" s="89"/>
      <c r="K85" s="89"/>
      <c r="L85" s="89"/>
      <c r="M85" s="89"/>
      <c r="N85" s="90">
        <v>125528.29</v>
      </c>
      <c r="O85" s="90"/>
      <c r="P85" s="90"/>
      <c r="Q85" s="90"/>
      <c r="R85" s="89"/>
      <c r="S85" s="89"/>
      <c r="T85" s="76"/>
      <c r="U85" s="76"/>
      <c r="V85" s="76"/>
      <c r="W85" s="76"/>
      <c r="X85" s="76"/>
    </row>
    <row r="86" spans="1:24" ht="84">
      <c r="A86" s="79">
        <v>14</v>
      </c>
      <c r="B86" s="80" t="s">
        <v>154</v>
      </c>
      <c r="C86" s="80" t="s">
        <v>155</v>
      </c>
      <c r="D86" s="81" t="s">
        <v>156</v>
      </c>
      <c r="E86" s="82">
        <v>3.6120000000000001</v>
      </c>
      <c r="F86" s="83" t="s">
        <v>157</v>
      </c>
      <c r="G86" s="83" t="s">
        <v>158</v>
      </c>
      <c r="H86" s="83">
        <v>87014.76</v>
      </c>
      <c r="I86" s="83">
        <v>337048.61</v>
      </c>
      <c r="J86" s="83">
        <v>8916.91</v>
      </c>
      <c r="K86" s="83" t="s">
        <v>159</v>
      </c>
      <c r="L86" s="83">
        <v>314297.31</v>
      </c>
      <c r="M86" s="83" t="s">
        <v>160</v>
      </c>
      <c r="N86" s="84">
        <v>845024.15</v>
      </c>
      <c r="O86" s="84">
        <v>86850.68</v>
      </c>
      <c r="P86" s="84" t="s">
        <v>161</v>
      </c>
      <c r="Q86" s="84">
        <v>691768.37</v>
      </c>
      <c r="R86" s="83" t="s">
        <v>162</v>
      </c>
      <c r="S86" s="83" t="s">
        <v>163</v>
      </c>
      <c r="T86" s="76"/>
      <c r="U86" s="76"/>
      <c r="V86" s="76"/>
      <c r="W86" s="76"/>
      <c r="X86" s="76"/>
    </row>
    <row r="87" spans="1:24" ht="24">
      <c r="A87" s="85"/>
      <c r="B87" s="86"/>
      <c r="C87" s="86" t="s">
        <v>164</v>
      </c>
      <c r="D87" s="87"/>
      <c r="E87" s="88" t="s">
        <v>151</v>
      </c>
      <c r="F87" s="89"/>
      <c r="G87" s="89"/>
      <c r="H87" s="89"/>
      <c r="I87" s="89"/>
      <c r="J87" s="89"/>
      <c r="K87" s="89"/>
      <c r="L87" s="89"/>
      <c r="M87" s="89"/>
      <c r="N87" s="90">
        <v>116234.23</v>
      </c>
      <c r="O87" s="90"/>
      <c r="P87" s="90"/>
      <c r="Q87" s="90"/>
      <c r="R87" s="89"/>
      <c r="S87" s="89"/>
      <c r="T87" s="76"/>
      <c r="U87" s="76"/>
      <c r="V87" s="76"/>
      <c r="W87" s="76"/>
      <c r="X87" s="76"/>
    </row>
    <row r="88" spans="1:24" ht="24">
      <c r="A88" s="85"/>
      <c r="B88" s="86"/>
      <c r="C88" s="86" t="s">
        <v>165</v>
      </c>
      <c r="D88" s="87"/>
      <c r="E88" s="88" t="s">
        <v>153</v>
      </c>
      <c r="F88" s="89"/>
      <c r="G88" s="89"/>
      <c r="H88" s="89"/>
      <c r="I88" s="89"/>
      <c r="J88" s="89"/>
      <c r="K88" s="89"/>
      <c r="L88" s="89"/>
      <c r="M88" s="89"/>
      <c r="N88" s="90">
        <v>74348.02</v>
      </c>
      <c r="O88" s="90"/>
      <c r="P88" s="90"/>
      <c r="Q88" s="90"/>
      <c r="R88" s="89"/>
      <c r="S88" s="89"/>
      <c r="T88" s="76"/>
      <c r="U88" s="76"/>
      <c r="V88" s="76"/>
      <c r="W88" s="76"/>
      <c r="X88" s="76"/>
    </row>
    <row r="89" spans="1:24">
      <c r="A89" s="85"/>
      <c r="B89" s="86"/>
      <c r="C89" s="86" t="s">
        <v>53</v>
      </c>
      <c r="D89" s="87"/>
      <c r="E89" s="88" t="s">
        <v>54</v>
      </c>
      <c r="F89" s="89"/>
      <c r="G89" s="89"/>
      <c r="H89" s="89"/>
      <c r="I89" s="89"/>
      <c r="J89" s="89"/>
      <c r="K89" s="89"/>
      <c r="L89" s="89"/>
      <c r="M89" s="89"/>
      <c r="N89" s="90">
        <v>1035606.4</v>
      </c>
      <c r="O89" s="90"/>
      <c r="P89" s="90"/>
      <c r="Q89" s="90"/>
      <c r="R89" s="89"/>
      <c r="S89" s="89"/>
      <c r="T89" s="76"/>
      <c r="U89" s="76"/>
      <c r="V89" s="76"/>
      <c r="W89" s="76"/>
      <c r="X89" s="76"/>
    </row>
    <row r="90" spans="1:24" ht="60">
      <c r="A90" s="79">
        <v>15</v>
      </c>
      <c r="B90" s="80" t="s">
        <v>166</v>
      </c>
      <c r="C90" s="80" t="s">
        <v>167</v>
      </c>
      <c r="D90" s="81" t="s">
        <v>156</v>
      </c>
      <c r="E90" s="82">
        <v>3.6230000000000002</v>
      </c>
      <c r="F90" s="83" t="s">
        <v>168</v>
      </c>
      <c r="G90" s="83"/>
      <c r="H90" s="83">
        <v>77.680000000000007</v>
      </c>
      <c r="I90" s="83">
        <v>2350.06</v>
      </c>
      <c r="J90" s="83">
        <v>2068.62</v>
      </c>
      <c r="K90" s="83"/>
      <c r="L90" s="83">
        <v>281.44</v>
      </c>
      <c r="M90" s="83" t="s">
        <v>169</v>
      </c>
      <c r="N90" s="84">
        <v>22011.21</v>
      </c>
      <c r="O90" s="84">
        <v>20148.41</v>
      </c>
      <c r="P90" s="84"/>
      <c r="Q90" s="84">
        <v>1862.8</v>
      </c>
      <c r="R90" s="83">
        <v>56.7</v>
      </c>
      <c r="S90" s="83">
        <v>205.42</v>
      </c>
      <c r="T90" s="76"/>
      <c r="U90" s="76"/>
      <c r="V90" s="76"/>
      <c r="W90" s="76"/>
      <c r="X90" s="76"/>
    </row>
    <row r="91" spans="1:24" ht="24">
      <c r="A91" s="85"/>
      <c r="B91" s="86"/>
      <c r="C91" s="86" t="s">
        <v>170</v>
      </c>
      <c r="D91" s="87"/>
      <c r="E91" s="88" t="s">
        <v>151</v>
      </c>
      <c r="F91" s="89"/>
      <c r="G91" s="89"/>
      <c r="H91" s="89"/>
      <c r="I91" s="89"/>
      <c r="J91" s="89"/>
      <c r="K91" s="89"/>
      <c r="L91" s="89"/>
      <c r="M91" s="89"/>
      <c r="N91" s="90">
        <v>22364.74</v>
      </c>
      <c r="O91" s="90"/>
      <c r="P91" s="90"/>
      <c r="Q91" s="90"/>
      <c r="R91" s="89"/>
      <c r="S91" s="89"/>
      <c r="T91" s="76"/>
      <c r="U91" s="76"/>
      <c r="V91" s="76"/>
      <c r="W91" s="76"/>
      <c r="X91" s="76"/>
    </row>
    <row r="92" spans="1:24" ht="24">
      <c r="A92" s="85"/>
      <c r="B92" s="86"/>
      <c r="C92" s="86" t="s">
        <v>171</v>
      </c>
      <c r="D92" s="87"/>
      <c r="E92" s="88" t="s">
        <v>153</v>
      </c>
      <c r="F92" s="89"/>
      <c r="G92" s="89"/>
      <c r="H92" s="89"/>
      <c r="I92" s="89"/>
      <c r="J92" s="89"/>
      <c r="K92" s="89"/>
      <c r="L92" s="89"/>
      <c r="M92" s="89"/>
      <c r="N92" s="90">
        <v>14305.37</v>
      </c>
      <c r="O92" s="90"/>
      <c r="P92" s="90"/>
      <c r="Q92" s="90"/>
      <c r="R92" s="89"/>
      <c r="S92" s="89"/>
      <c r="T92" s="76"/>
      <c r="U92" s="76"/>
      <c r="V92" s="76"/>
      <c r="W92" s="76"/>
      <c r="X92" s="76"/>
    </row>
    <row r="93" spans="1:24">
      <c r="A93" s="85"/>
      <c r="B93" s="86"/>
      <c r="C93" s="86" t="s">
        <v>53</v>
      </c>
      <c r="D93" s="87"/>
      <c r="E93" s="88" t="s">
        <v>54</v>
      </c>
      <c r="F93" s="89"/>
      <c r="G93" s="89"/>
      <c r="H93" s="89"/>
      <c r="I93" s="89"/>
      <c r="J93" s="89"/>
      <c r="K93" s="89"/>
      <c r="L93" s="89"/>
      <c r="M93" s="89"/>
      <c r="N93" s="90">
        <v>58681.32</v>
      </c>
      <c r="O93" s="90"/>
      <c r="P93" s="90"/>
      <c r="Q93" s="90"/>
      <c r="R93" s="89"/>
      <c r="S93" s="89"/>
      <c r="T93" s="76"/>
      <c r="U93" s="76"/>
      <c r="V93" s="76"/>
      <c r="W93" s="76"/>
      <c r="X93" s="76"/>
    </row>
    <row r="94" spans="1:24" ht="60">
      <c r="A94" s="79">
        <v>16</v>
      </c>
      <c r="B94" s="80" t="s">
        <v>172</v>
      </c>
      <c r="C94" s="80" t="s">
        <v>173</v>
      </c>
      <c r="D94" s="81" t="s">
        <v>174</v>
      </c>
      <c r="E94" s="82">
        <v>8</v>
      </c>
      <c r="F94" s="83" t="s">
        <v>175</v>
      </c>
      <c r="G94" s="83" t="s">
        <v>176</v>
      </c>
      <c r="H94" s="83">
        <v>80.89</v>
      </c>
      <c r="I94" s="83">
        <v>3493.84</v>
      </c>
      <c r="J94" s="83">
        <v>411.28</v>
      </c>
      <c r="K94" s="83" t="s">
        <v>177</v>
      </c>
      <c r="L94" s="83">
        <v>647.12</v>
      </c>
      <c r="M94" s="83" t="s">
        <v>178</v>
      </c>
      <c r="N94" s="84">
        <v>21544.080000000002</v>
      </c>
      <c r="O94" s="84">
        <v>4005.84</v>
      </c>
      <c r="P94" s="84" t="s">
        <v>179</v>
      </c>
      <c r="Q94" s="84">
        <v>5736.08</v>
      </c>
      <c r="R94" s="83" t="s">
        <v>180</v>
      </c>
      <c r="S94" s="83" t="s">
        <v>181</v>
      </c>
      <c r="T94" s="76"/>
      <c r="U94" s="76"/>
      <c r="V94" s="76"/>
      <c r="W94" s="76"/>
      <c r="X94" s="76"/>
    </row>
    <row r="95" spans="1:24" ht="24">
      <c r="A95" s="85"/>
      <c r="B95" s="86"/>
      <c r="C95" s="86" t="s">
        <v>182</v>
      </c>
      <c r="D95" s="87"/>
      <c r="E95" s="88" t="s">
        <v>151</v>
      </c>
      <c r="F95" s="89"/>
      <c r="G95" s="89"/>
      <c r="H95" s="89"/>
      <c r="I95" s="89"/>
      <c r="J95" s="89"/>
      <c r="K95" s="89"/>
      <c r="L95" s="89"/>
      <c r="M95" s="89"/>
      <c r="N95" s="90">
        <v>8257.25</v>
      </c>
      <c r="O95" s="90"/>
      <c r="P95" s="90"/>
      <c r="Q95" s="90"/>
      <c r="R95" s="89"/>
      <c r="S95" s="89"/>
      <c r="T95" s="76"/>
      <c r="U95" s="76"/>
      <c r="V95" s="76"/>
      <c r="W95" s="76"/>
      <c r="X95" s="76"/>
    </row>
    <row r="96" spans="1:24" ht="24">
      <c r="A96" s="85"/>
      <c r="B96" s="86"/>
      <c r="C96" s="86" t="s">
        <v>183</v>
      </c>
      <c r="D96" s="87"/>
      <c r="E96" s="88" t="s">
        <v>153</v>
      </c>
      <c r="F96" s="89"/>
      <c r="G96" s="89"/>
      <c r="H96" s="89"/>
      <c r="I96" s="89"/>
      <c r="J96" s="89"/>
      <c r="K96" s="89"/>
      <c r="L96" s="89"/>
      <c r="M96" s="89"/>
      <c r="N96" s="90">
        <v>5281.66</v>
      </c>
      <c r="O96" s="90"/>
      <c r="P96" s="90"/>
      <c r="Q96" s="90"/>
      <c r="R96" s="89"/>
      <c r="S96" s="89"/>
      <c r="T96" s="76"/>
      <c r="U96" s="76"/>
      <c r="V96" s="76"/>
      <c r="W96" s="76"/>
      <c r="X96" s="76"/>
    </row>
    <row r="97" spans="1:24">
      <c r="A97" s="85"/>
      <c r="B97" s="86"/>
      <c r="C97" s="86" t="s">
        <v>53</v>
      </c>
      <c r="D97" s="87"/>
      <c r="E97" s="88" t="s">
        <v>54</v>
      </c>
      <c r="F97" s="89"/>
      <c r="G97" s="89"/>
      <c r="H97" s="89"/>
      <c r="I97" s="89"/>
      <c r="J97" s="89"/>
      <c r="K97" s="89"/>
      <c r="L97" s="89"/>
      <c r="M97" s="89"/>
      <c r="N97" s="90">
        <v>35082.99</v>
      </c>
      <c r="O97" s="90"/>
      <c r="P97" s="90"/>
      <c r="Q97" s="90"/>
      <c r="R97" s="89"/>
      <c r="S97" s="89"/>
      <c r="T97" s="76"/>
      <c r="U97" s="76"/>
      <c r="V97" s="76"/>
      <c r="W97" s="76"/>
      <c r="X97" s="76"/>
    </row>
    <row r="98" spans="1:24" ht="84">
      <c r="A98" s="79">
        <v>17</v>
      </c>
      <c r="B98" s="80" t="s">
        <v>184</v>
      </c>
      <c r="C98" s="80" t="s">
        <v>185</v>
      </c>
      <c r="D98" s="81" t="s">
        <v>186</v>
      </c>
      <c r="E98" s="82">
        <v>78</v>
      </c>
      <c r="F98" s="83" t="s">
        <v>187</v>
      </c>
      <c r="G98" s="83" t="s">
        <v>188</v>
      </c>
      <c r="H98" s="83">
        <v>45.29</v>
      </c>
      <c r="I98" s="83">
        <v>8963.76</v>
      </c>
      <c r="J98" s="83">
        <v>714.48</v>
      </c>
      <c r="K98" s="83" t="s">
        <v>189</v>
      </c>
      <c r="L98" s="83">
        <v>3532.62</v>
      </c>
      <c r="M98" s="83" t="s">
        <v>190</v>
      </c>
      <c r="N98" s="84">
        <v>49129.86</v>
      </c>
      <c r="O98" s="84">
        <v>6959.16</v>
      </c>
      <c r="P98" s="84" t="s">
        <v>191</v>
      </c>
      <c r="Q98" s="84">
        <v>20223.84</v>
      </c>
      <c r="R98" s="83" t="s">
        <v>192</v>
      </c>
      <c r="S98" s="83" t="s">
        <v>193</v>
      </c>
      <c r="T98" s="76"/>
      <c r="U98" s="76"/>
      <c r="V98" s="76"/>
      <c r="W98" s="76"/>
      <c r="X98" s="76"/>
    </row>
    <row r="99" spans="1:24" ht="24">
      <c r="A99" s="85"/>
      <c r="B99" s="86"/>
      <c r="C99" s="86" t="s">
        <v>194</v>
      </c>
      <c r="D99" s="87"/>
      <c r="E99" s="88" t="s">
        <v>151</v>
      </c>
      <c r="F99" s="89"/>
      <c r="G99" s="89"/>
      <c r="H99" s="89"/>
      <c r="I99" s="89"/>
      <c r="J99" s="89"/>
      <c r="K99" s="89"/>
      <c r="L99" s="89"/>
      <c r="M99" s="89"/>
      <c r="N99" s="90">
        <v>13273.58</v>
      </c>
      <c r="O99" s="90"/>
      <c r="P99" s="90"/>
      <c r="Q99" s="90"/>
      <c r="R99" s="89"/>
      <c r="S99" s="89"/>
      <c r="T99" s="76"/>
      <c r="U99" s="76"/>
      <c r="V99" s="76"/>
      <c r="W99" s="76"/>
      <c r="X99" s="76"/>
    </row>
    <row r="100" spans="1:24" ht="24">
      <c r="A100" s="85"/>
      <c r="B100" s="86"/>
      <c r="C100" s="86" t="s">
        <v>195</v>
      </c>
      <c r="D100" s="87"/>
      <c r="E100" s="88" t="s">
        <v>153</v>
      </c>
      <c r="F100" s="89"/>
      <c r="G100" s="89"/>
      <c r="H100" s="89"/>
      <c r="I100" s="89"/>
      <c r="J100" s="89"/>
      <c r="K100" s="89"/>
      <c r="L100" s="89"/>
      <c r="M100" s="89"/>
      <c r="N100" s="90">
        <v>8490.31</v>
      </c>
      <c r="O100" s="90"/>
      <c r="P100" s="90"/>
      <c r="Q100" s="90"/>
      <c r="R100" s="89"/>
      <c r="S100" s="89"/>
      <c r="T100" s="76"/>
      <c r="U100" s="76"/>
      <c r="V100" s="76"/>
      <c r="W100" s="76"/>
      <c r="X100" s="76"/>
    </row>
    <row r="101" spans="1:24">
      <c r="A101" s="85"/>
      <c r="B101" s="86"/>
      <c r="C101" s="86" t="s">
        <v>53</v>
      </c>
      <c r="D101" s="87"/>
      <c r="E101" s="88" t="s">
        <v>54</v>
      </c>
      <c r="F101" s="89"/>
      <c r="G101" s="89"/>
      <c r="H101" s="89"/>
      <c r="I101" s="89"/>
      <c r="J101" s="89"/>
      <c r="K101" s="89"/>
      <c r="L101" s="89"/>
      <c r="M101" s="89"/>
      <c r="N101" s="90">
        <v>70893.75</v>
      </c>
      <c r="O101" s="90"/>
      <c r="P101" s="90"/>
      <c r="Q101" s="90"/>
      <c r="R101" s="89"/>
      <c r="S101" s="89"/>
      <c r="T101" s="76"/>
      <c r="U101" s="76"/>
      <c r="V101" s="76"/>
      <c r="W101" s="76"/>
      <c r="X101" s="76"/>
    </row>
    <row r="102" spans="1:24" ht="84">
      <c r="A102" s="79">
        <v>18</v>
      </c>
      <c r="B102" s="80" t="s">
        <v>196</v>
      </c>
      <c r="C102" s="80" t="s">
        <v>197</v>
      </c>
      <c r="D102" s="81" t="s">
        <v>198</v>
      </c>
      <c r="E102" s="82">
        <v>0.43159999999999998</v>
      </c>
      <c r="F102" s="83" t="s">
        <v>199</v>
      </c>
      <c r="G102" s="83" t="s">
        <v>200</v>
      </c>
      <c r="H102" s="83">
        <v>8654.27</v>
      </c>
      <c r="I102" s="83">
        <v>12753.16</v>
      </c>
      <c r="J102" s="83">
        <v>1998.84</v>
      </c>
      <c r="K102" s="83" t="s">
        <v>201</v>
      </c>
      <c r="L102" s="83">
        <v>3735.18</v>
      </c>
      <c r="M102" s="83" t="s">
        <v>202</v>
      </c>
      <c r="N102" s="84">
        <v>66574.460000000006</v>
      </c>
      <c r="O102" s="84">
        <v>19468.73</v>
      </c>
      <c r="P102" s="84" t="s">
        <v>203</v>
      </c>
      <c r="Q102" s="84">
        <v>14298.29</v>
      </c>
      <c r="R102" s="83" t="s">
        <v>204</v>
      </c>
      <c r="S102" s="83" t="s">
        <v>205</v>
      </c>
      <c r="T102" s="76"/>
      <c r="U102" s="76"/>
      <c r="V102" s="76"/>
      <c r="W102" s="76"/>
      <c r="X102" s="76"/>
    </row>
    <row r="103" spans="1:24" ht="24">
      <c r="A103" s="85"/>
      <c r="B103" s="86"/>
      <c r="C103" s="86" t="s">
        <v>206</v>
      </c>
      <c r="D103" s="87"/>
      <c r="E103" s="88" t="s">
        <v>151</v>
      </c>
      <c r="F103" s="89"/>
      <c r="G103" s="89"/>
      <c r="H103" s="89"/>
      <c r="I103" s="89"/>
      <c r="J103" s="89"/>
      <c r="K103" s="89"/>
      <c r="L103" s="89"/>
      <c r="M103" s="89"/>
      <c r="N103" s="90">
        <v>29735.73</v>
      </c>
      <c r="O103" s="90"/>
      <c r="P103" s="90"/>
      <c r="Q103" s="90"/>
      <c r="R103" s="89"/>
      <c r="S103" s="89"/>
      <c r="T103" s="76"/>
      <c r="U103" s="76"/>
      <c r="V103" s="76"/>
      <c r="W103" s="76"/>
      <c r="X103" s="76"/>
    </row>
    <row r="104" spans="1:24" ht="24">
      <c r="A104" s="85"/>
      <c r="B104" s="86"/>
      <c r="C104" s="86" t="s">
        <v>207</v>
      </c>
      <c r="D104" s="87"/>
      <c r="E104" s="88" t="s">
        <v>153</v>
      </c>
      <c r="F104" s="89"/>
      <c r="G104" s="89"/>
      <c r="H104" s="89"/>
      <c r="I104" s="89"/>
      <c r="J104" s="89"/>
      <c r="K104" s="89"/>
      <c r="L104" s="89"/>
      <c r="M104" s="89"/>
      <c r="N104" s="90">
        <v>19020.150000000001</v>
      </c>
      <c r="O104" s="90"/>
      <c r="P104" s="90"/>
      <c r="Q104" s="90"/>
      <c r="R104" s="89"/>
      <c r="S104" s="89"/>
      <c r="T104" s="76"/>
      <c r="U104" s="76"/>
      <c r="V104" s="76"/>
      <c r="W104" s="76"/>
      <c r="X104" s="76"/>
    </row>
    <row r="105" spans="1:24">
      <c r="A105" s="85"/>
      <c r="B105" s="86"/>
      <c r="C105" s="86" t="s">
        <v>53</v>
      </c>
      <c r="D105" s="87"/>
      <c r="E105" s="88" t="s">
        <v>54</v>
      </c>
      <c r="F105" s="89"/>
      <c r="G105" s="89"/>
      <c r="H105" s="89"/>
      <c r="I105" s="89"/>
      <c r="J105" s="89"/>
      <c r="K105" s="89"/>
      <c r="L105" s="89"/>
      <c r="M105" s="89"/>
      <c r="N105" s="90">
        <v>115330.34</v>
      </c>
      <c r="O105" s="90"/>
      <c r="P105" s="90"/>
      <c r="Q105" s="90"/>
      <c r="R105" s="89"/>
      <c r="S105" s="89"/>
      <c r="T105" s="76"/>
      <c r="U105" s="76"/>
      <c r="V105" s="76"/>
      <c r="W105" s="76"/>
      <c r="X105" s="76"/>
    </row>
    <row r="106" spans="1:24" ht="120">
      <c r="A106" s="79">
        <v>19</v>
      </c>
      <c r="B106" s="80" t="s">
        <v>208</v>
      </c>
      <c r="C106" s="80" t="s">
        <v>209</v>
      </c>
      <c r="D106" s="81" t="s">
        <v>198</v>
      </c>
      <c r="E106" s="82">
        <v>1.4430000000000001</v>
      </c>
      <c r="F106" s="83" t="s">
        <v>210</v>
      </c>
      <c r="G106" s="83">
        <v>128.54</v>
      </c>
      <c r="H106" s="83">
        <v>9737.7900000000009</v>
      </c>
      <c r="I106" s="83">
        <v>14920.07</v>
      </c>
      <c r="J106" s="83">
        <v>682.96</v>
      </c>
      <c r="K106" s="83">
        <v>185.48</v>
      </c>
      <c r="L106" s="83">
        <v>14051.63</v>
      </c>
      <c r="M106" s="83" t="s">
        <v>211</v>
      </c>
      <c r="N106" s="84">
        <v>51386.64</v>
      </c>
      <c r="O106" s="84">
        <v>6652</v>
      </c>
      <c r="P106" s="84">
        <v>1090.27</v>
      </c>
      <c r="Q106" s="84">
        <v>43644.37</v>
      </c>
      <c r="R106" s="83">
        <v>47</v>
      </c>
      <c r="S106" s="83">
        <v>67.819999999999993</v>
      </c>
      <c r="T106" s="76"/>
      <c r="U106" s="76"/>
      <c r="V106" s="76"/>
      <c r="W106" s="76"/>
      <c r="X106" s="76"/>
    </row>
    <row r="107" spans="1:24" ht="24">
      <c r="A107" s="85"/>
      <c r="B107" s="86"/>
      <c r="C107" s="86" t="s">
        <v>212</v>
      </c>
      <c r="D107" s="87"/>
      <c r="E107" s="88" t="s">
        <v>151</v>
      </c>
      <c r="F107" s="89"/>
      <c r="G107" s="89"/>
      <c r="H107" s="89"/>
      <c r="I107" s="89"/>
      <c r="J107" s="89"/>
      <c r="K107" s="89"/>
      <c r="L107" s="89"/>
      <c r="M107" s="89"/>
      <c r="N107" s="90">
        <v>7383.72</v>
      </c>
      <c r="O107" s="90"/>
      <c r="P107" s="90"/>
      <c r="Q107" s="90"/>
      <c r="R107" s="89"/>
      <c r="S107" s="89"/>
      <c r="T107" s="76"/>
      <c r="U107" s="76"/>
      <c r="V107" s="76"/>
      <c r="W107" s="76"/>
      <c r="X107" s="76"/>
    </row>
    <row r="108" spans="1:24" ht="24">
      <c r="A108" s="85"/>
      <c r="B108" s="86"/>
      <c r="C108" s="86" t="s">
        <v>213</v>
      </c>
      <c r="D108" s="87"/>
      <c r="E108" s="88" t="s">
        <v>153</v>
      </c>
      <c r="F108" s="89"/>
      <c r="G108" s="89"/>
      <c r="H108" s="89"/>
      <c r="I108" s="89"/>
      <c r="J108" s="89"/>
      <c r="K108" s="89"/>
      <c r="L108" s="89"/>
      <c r="M108" s="89"/>
      <c r="N108" s="90">
        <v>4722.92</v>
      </c>
      <c r="O108" s="90"/>
      <c r="P108" s="90"/>
      <c r="Q108" s="90"/>
      <c r="R108" s="89"/>
      <c r="S108" s="89"/>
      <c r="T108" s="76"/>
      <c r="U108" s="76"/>
      <c r="V108" s="76"/>
      <c r="W108" s="76"/>
      <c r="X108" s="76"/>
    </row>
    <row r="109" spans="1:24">
      <c r="A109" s="85"/>
      <c r="B109" s="86"/>
      <c r="C109" s="86" t="s">
        <v>53</v>
      </c>
      <c r="D109" s="87"/>
      <c r="E109" s="88" t="s">
        <v>54</v>
      </c>
      <c r="F109" s="89"/>
      <c r="G109" s="89"/>
      <c r="H109" s="89"/>
      <c r="I109" s="89"/>
      <c r="J109" s="89"/>
      <c r="K109" s="89"/>
      <c r="L109" s="89"/>
      <c r="M109" s="89"/>
      <c r="N109" s="90">
        <v>63493.279999999999</v>
      </c>
      <c r="O109" s="90"/>
      <c r="P109" s="90"/>
      <c r="Q109" s="90"/>
      <c r="R109" s="89"/>
      <c r="S109" s="89"/>
      <c r="T109" s="76"/>
      <c r="U109" s="76"/>
      <c r="V109" s="76"/>
      <c r="W109" s="76"/>
      <c r="X109" s="76"/>
    </row>
    <row r="110" spans="1:24" ht="60">
      <c r="A110" s="79">
        <v>20</v>
      </c>
      <c r="B110" s="80" t="s">
        <v>214</v>
      </c>
      <c r="C110" s="80" t="s">
        <v>215</v>
      </c>
      <c r="D110" s="81" t="s">
        <v>216</v>
      </c>
      <c r="E110" s="82">
        <v>30</v>
      </c>
      <c r="F110" s="83" t="s">
        <v>217</v>
      </c>
      <c r="G110" s="83">
        <v>3.67</v>
      </c>
      <c r="H110" s="83">
        <v>452.98</v>
      </c>
      <c r="I110" s="83">
        <v>14232.9</v>
      </c>
      <c r="J110" s="83">
        <v>533.4</v>
      </c>
      <c r="K110" s="83">
        <v>110.1</v>
      </c>
      <c r="L110" s="83">
        <v>13589.4</v>
      </c>
      <c r="M110" s="83" t="s">
        <v>218</v>
      </c>
      <c r="N110" s="84">
        <v>88697.7</v>
      </c>
      <c r="O110" s="84">
        <v>5195.3999999999996</v>
      </c>
      <c r="P110" s="84">
        <v>647.70000000000005</v>
      </c>
      <c r="Q110" s="84">
        <v>82854.600000000006</v>
      </c>
      <c r="R110" s="83">
        <v>1.7</v>
      </c>
      <c r="S110" s="83">
        <v>51</v>
      </c>
      <c r="T110" s="76"/>
      <c r="U110" s="76"/>
      <c r="V110" s="76"/>
      <c r="W110" s="76"/>
      <c r="X110" s="76"/>
    </row>
    <row r="111" spans="1:24" ht="24">
      <c r="A111" s="85"/>
      <c r="B111" s="86"/>
      <c r="C111" s="86" t="s">
        <v>219</v>
      </c>
      <c r="D111" s="87"/>
      <c r="E111" s="88" t="s">
        <v>151</v>
      </c>
      <c r="F111" s="89"/>
      <c r="G111" s="89"/>
      <c r="H111" s="89"/>
      <c r="I111" s="89"/>
      <c r="J111" s="89"/>
      <c r="K111" s="89"/>
      <c r="L111" s="89"/>
      <c r="M111" s="89"/>
      <c r="N111" s="90">
        <v>5766.89</v>
      </c>
      <c r="O111" s="90"/>
      <c r="P111" s="90"/>
      <c r="Q111" s="90"/>
      <c r="R111" s="89"/>
      <c r="S111" s="89"/>
      <c r="T111" s="76"/>
      <c r="U111" s="76"/>
      <c r="V111" s="76"/>
      <c r="W111" s="76"/>
      <c r="X111" s="76"/>
    </row>
    <row r="112" spans="1:24" ht="24">
      <c r="A112" s="85"/>
      <c r="B112" s="86"/>
      <c r="C112" s="86" t="s">
        <v>220</v>
      </c>
      <c r="D112" s="87"/>
      <c r="E112" s="88" t="s">
        <v>153</v>
      </c>
      <c r="F112" s="89"/>
      <c r="G112" s="89"/>
      <c r="H112" s="89"/>
      <c r="I112" s="89"/>
      <c r="J112" s="89"/>
      <c r="K112" s="89"/>
      <c r="L112" s="89"/>
      <c r="M112" s="89"/>
      <c r="N112" s="90">
        <v>3688.73</v>
      </c>
      <c r="O112" s="90"/>
      <c r="P112" s="90"/>
      <c r="Q112" s="90"/>
      <c r="R112" s="89"/>
      <c r="S112" s="89"/>
      <c r="T112" s="76"/>
      <c r="U112" s="76"/>
      <c r="V112" s="76"/>
      <c r="W112" s="76"/>
      <c r="X112" s="76"/>
    </row>
    <row r="113" spans="1:24">
      <c r="A113" s="85"/>
      <c r="B113" s="86"/>
      <c r="C113" s="86" t="s">
        <v>53</v>
      </c>
      <c r="D113" s="87"/>
      <c r="E113" s="88" t="s">
        <v>54</v>
      </c>
      <c r="F113" s="89"/>
      <c r="G113" s="89"/>
      <c r="H113" s="89"/>
      <c r="I113" s="89"/>
      <c r="J113" s="89"/>
      <c r="K113" s="89"/>
      <c r="L113" s="89"/>
      <c r="M113" s="89"/>
      <c r="N113" s="90">
        <v>98153.32</v>
      </c>
      <c r="O113" s="90"/>
      <c r="P113" s="90"/>
      <c r="Q113" s="90"/>
      <c r="R113" s="89"/>
      <c r="S113" s="89"/>
      <c r="T113" s="76"/>
      <c r="U113" s="76"/>
      <c r="V113" s="76"/>
      <c r="W113" s="76"/>
      <c r="X113" s="76"/>
    </row>
    <row r="114" spans="1:24" ht="60">
      <c r="A114" s="79">
        <v>21</v>
      </c>
      <c r="B114" s="80" t="s">
        <v>221</v>
      </c>
      <c r="C114" s="80" t="s">
        <v>222</v>
      </c>
      <c r="D114" s="81" t="s">
        <v>223</v>
      </c>
      <c r="E114" s="82">
        <v>43</v>
      </c>
      <c r="F114" s="83" t="s">
        <v>224</v>
      </c>
      <c r="G114" s="83" t="s">
        <v>225</v>
      </c>
      <c r="H114" s="83">
        <v>541.57000000000005</v>
      </c>
      <c r="I114" s="83">
        <v>26199.47</v>
      </c>
      <c r="J114" s="83">
        <v>1626.26</v>
      </c>
      <c r="K114" s="83" t="s">
        <v>226</v>
      </c>
      <c r="L114" s="83">
        <v>23287.51</v>
      </c>
      <c r="M114" s="83" t="s">
        <v>227</v>
      </c>
      <c r="N114" s="84">
        <v>164296.12</v>
      </c>
      <c r="O114" s="84">
        <v>15839.91</v>
      </c>
      <c r="P114" s="84" t="s">
        <v>228</v>
      </c>
      <c r="Q114" s="84">
        <v>142193.69</v>
      </c>
      <c r="R114" s="83" t="s">
        <v>229</v>
      </c>
      <c r="S114" s="83" t="s">
        <v>230</v>
      </c>
      <c r="T114" s="76"/>
      <c r="U114" s="76"/>
      <c r="V114" s="76"/>
      <c r="W114" s="76"/>
      <c r="X114" s="76"/>
    </row>
    <row r="115" spans="1:24" ht="24">
      <c r="A115" s="85"/>
      <c r="B115" s="86"/>
      <c r="C115" s="86" t="s">
        <v>231</v>
      </c>
      <c r="D115" s="87"/>
      <c r="E115" s="88" t="s">
        <v>151</v>
      </c>
      <c r="F115" s="89"/>
      <c r="G115" s="89"/>
      <c r="H115" s="89"/>
      <c r="I115" s="89"/>
      <c r="J115" s="89"/>
      <c r="K115" s="89"/>
      <c r="L115" s="89"/>
      <c r="M115" s="89"/>
      <c r="N115" s="90">
        <v>18595.61</v>
      </c>
      <c r="O115" s="90"/>
      <c r="P115" s="90"/>
      <c r="Q115" s="90"/>
      <c r="R115" s="89"/>
      <c r="S115" s="89"/>
      <c r="T115" s="76"/>
      <c r="U115" s="76"/>
      <c r="V115" s="76"/>
      <c r="W115" s="76"/>
      <c r="X115" s="76"/>
    </row>
    <row r="116" spans="1:24" ht="24">
      <c r="A116" s="85"/>
      <c r="B116" s="86"/>
      <c r="C116" s="86" t="s">
        <v>232</v>
      </c>
      <c r="D116" s="87"/>
      <c r="E116" s="88" t="s">
        <v>153</v>
      </c>
      <c r="F116" s="89"/>
      <c r="G116" s="89"/>
      <c r="H116" s="89"/>
      <c r="I116" s="89"/>
      <c r="J116" s="89"/>
      <c r="K116" s="89"/>
      <c r="L116" s="89"/>
      <c r="M116" s="89"/>
      <c r="N116" s="90">
        <v>11894.49</v>
      </c>
      <c r="O116" s="90"/>
      <c r="P116" s="90"/>
      <c r="Q116" s="90"/>
      <c r="R116" s="89"/>
      <c r="S116" s="89"/>
      <c r="T116" s="76"/>
      <c r="U116" s="76"/>
      <c r="V116" s="76"/>
      <c r="W116" s="76"/>
      <c r="X116" s="76"/>
    </row>
    <row r="117" spans="1:24">
      <c r="A117" s="85"/>
      <c r="B117" s="86"/>
      <c r="C117" s="86" t="s">
        <v>53</v>
      </c>
      <c r="D117" s="87"/>
      <c r="E117" s="88" t="s">
        <v>54</v>
      </c>
      <c r="F117" s="89"/>
      <c r="G117" s="89"/>
      <c r="H117" s="89"/>
      <c r="I117" s="89"/>
      <c r="J117" s="89"/>
      <c r="K117" s="89"/>
      <c r="L117" s="89"/>
      <c r="M117" s="89"/>
      <c r="N117" s="90">
        <v>194786.22</v>
      </c>
      <c r="O117" s="90"/>
      <c r="P117" s="90"/>
      <c r="Q117" s="90"/>
      <c r="R117" s="89"/>
      <c r="S117" s="89"/>
      <c r="T117" s="76"/>
      <c r="U117" s="76"/>
      <c r="V117" s="76"/>
      <c r="W117" s="76"/>
      <c r="X117" s="76"/>
    </row>
    <row r="118" spans="1:24" ht="60">
      <c r="A118" s="79">
        <v>22</v>
      </c>
      <c r="B118" s="80" t="s">
        <v>233</v>
      </c>
      <c r="C118" s="80" t="s">
        <v>234</v>
      </c>
      <c r="D118" s="81" t="s">
        <v>235</v>
      </c>
      <c r="E118" s="82">
        <v>21</v>
      </c>
      <c r="F118" s="83" t="s">
        <v>236</v>
      </c>
      <c r="G118" s="83" t="s">
        <v>237</v>
      </c>
      <c r="H118" s="83">
        <v>1228.5999999999999</v>
      </c>
      <c r="I118" s="83">
        <v>26351.01</v>
      </c>
      <c r="J118" s="83">
        <v>418.74</v>
      </c>
      <c r="K118" s="83" t="s">
        <v>238</v>
      </c>
      <c r="L118" s="83">
        <v>25800.6</v>
      </c>
      <c r="M118" s="83" t="s">
        <v>239</v>
      </c>
      <c r="N118" s="84">
        <v>154980</v>
      </c>
      <c r="O118" s="84">
        <v>4078.62</v>
      </c>
      <c r="P118" s="84" t="s">
        <v>240</v>
      </c>
      <c r="Q118" s="84">
        <v>150185.28</v>
      </c>
      <c r="R118" s="83" t="s">
        <v>241</v>
      </c>
      <c r="S118" s="83" t="s">
        <v>242</v>
      </c>
      <c r="T118" s="76"/>
      <c r="U118" s="76"/>
      <c r="V118" s="76"/>
      <c r="W118" s="76"/>
      <c r="X118" s="76"/>
    </row>
    <row r="119" spans="1:24" ht="24">
      <c r="A119" s="85"/>
      <c r="B119" s="86"/>
      <c r="C119" s="86" t="s">
        <v>243</v>
      </c>
      <c r="D119" s="87"/>
      <c r="E119" s="88" t="s">
        <v>151</v>
      </c>
      <c r="F119" s="89"/>
      <c r="G119" s="89"/>
      <c r="H119" s="89"/>
      <c r="I119" s="89"/>
      <c r="J119" s="89"/>
      <c r="K119" s="89"/>
      <c r="L119" s="89"/>
      <c r="M119" s="89"/>
      <c r="N119" s="90">
        <v>4604.42</v>
      </c>
      <c r="O119" s="90"/>
      <c r="P119" s="90"/>
      <c r="Q119" s="90"/>
      <c r="R119" s="89"/>
      <c r="S119" s="89"/>
      <c r="T119" s="76"/>
      <c r="U119" s="76"/>
      <c r="V119" s="76"/>
      <c r="W119" s="76"/>
      <c r="X119" s="76"/>
    </row>
    <row r="120" spans="1:24" ht="24">
      <c r="A120" s="85"/>
      <c r="B120" s="86"/>
      <c r="C120" s="86" t="s">
        <v>244</v>
      </c>
      <c r="D120" s="87"/>
      <c r="E120" s="88" t="s">
        <v>153</v>
      </c>
      <c r="F120" s="89"/>
      <c r="G120" s="89"/>
      <c r="H120" s="89"/>
      <c r="I120" s="89"/>
      <c r="J120" s="89"/>
      <c r="K120" s="89"/>
      <c r="L120" s="89"/>
      <c r="M120" s="89"/>
      <c r="N120" s="90">
        <v>2945.17</v>
      </c>
      <c r="O120" s="90"/>
      <c r="P120" s="90"/>
      <c r="Q120" s="90"/>
      <c r="R120" s="89"/>
      <c r="S120" s="89"/>
      <c r="T120" s="76"/>
      <c r="U120" s="76"/>
      <c r="V120" s="76"/>
      <c r="W120" s="76"/>
      <c r="X120" s="76"/>
    </row>
    <row r="121" spans="1:24">
      <c r="A121" s="85"/>
      <c r="B121" s="86"/>
      <c r="C121" s="86" t="s">
        <v>53</v>
      </c>
      <c r="D121" s="87"/>
      <c r="E121" s="88" t="s">
        <v>54</v>
      </c>
      <c r="F121" s="89"/>
      <c r="G121" s="89"/>
      <c r="H121" s="89"/>
      <c r="I121" s="89"/>
      <c r="J121" s="89"/>
      <c r="K121" s="89"/>
      <c r="L121" s="89"/>
      <c r="M121" s="89"/>
      <c r="N121" s="90">
        <v>162529.59</v>
      </c>
      <c r="O121" s="90"/>
      <c r="P121" s="90"/>
      <c r="Q121" s="90"/>
      <c r="R121" s="89"/>
      <c r="S121" s="89"/>
      <c r="T121" s="76"/>
      <c r="U121" s="76"/>
      <c r="V121" s="76"/>
      <c r="W121" s="76"/>
      <c r="X121" s="76"/>
    </row>
    <row r="122" spans="1:24" ht="132">
      <c r="A122" s="79">
        <v>23</v>
      </c>
      <c r="B122" s="80" t="s">
        <v>245</v>
      </c>
      <c r="C122" s="80" t="s">
        <v>246</v>
      </c>
      <c r="D122" s="81" t="s">
        <v>247</v>
      </c>
      <c r="E122" s="82">
        <v>0.315</v>
      </c>
      <c r="F122" s="83" t="s">
        <v>248</v>
      </c>
      <c r="G122" s="83" t="s">
        <v>249</v>
      </c>
      <c r="H122" s="83">
        <v>60170.38</v>
      </c>
      <c r="I122" s="83">
        <v>20653.12</v>
      </c>
      <c r="J122" s="83">
        <v>171.32</v>
      </c>
      <c r="K122" s="83" t="s">
        <v>250</v>
      </c>
      <c r="L122" s="83">
        <v>18953.669999999998</v>
      </c>
      <c r="M122" s="83" t="s">
        <v>251</v>
      </c>
      <c r="N122" s="84">
        <v>125062.56</v>
      </c>
      <c r="O122" s="84">
        <v>1668.65</v>
      </c>
      <c r="P122" s="84" t="s">
        <v>252</v>
      </c>
      <c r="Q122" s="84">
        <v>116223.91</v>
      </c>
      <c r="R122" s="83" t="s">
        <v>253</v>
      </c>
      <c r="S122" s="83" t="s">
        <v>254</v>
      </c>
      <c r="T122" s="76"/>
      <c r="U122" s="76"/>
      <c r="V122" s="76"/>
      <c r="W122" s="76"/>
      <c r="X122" s="76"/>
    </row>
    <row r="123" spans="1:24" ht="24">
      <c r="A123" s="85"/>
      <c r="B123" s="86"/>
      <c r="C123" s="86" t="s">
        <v>255</v>
      </c>
      <c r="D123" s="87"/>
      <c r="E123" s="88" t="s">
        <v>256</v>
      </c>
      <c r="F123" s="89"/>
      <c r="G123" s="89"/>
      <c r="H123" s="89"/>
      <c r="I123" s="89"/>
      <c r="J123" s="89"/>
      <c r="K123" s="89"/>
      <c r="L123" s="89"/>
      <c r="M123" s="89"/>
      <c r="N123" s="90">
        <v>4382.2700000000004</v>
      </c>
      <c r="O123" s="90"/>
      <c r="P123" s="90"/>
      <c r="Q123" s="90"/>
      <c r="R123" s="89"/>
      <c r="S123" s="89"/>
      <c r="T123" s="76"/>
      <c r="U123" s="76"/>
      <c r="V123" s="76"/>
      <c r="W123" s="76"/>
      <c r="X123" s="76"/>
    </row>
    <row r="124" spans="1:24" ht="24">
      <c r="A124" s="85"/>
      <c r="B124" s="86"/>
      <c r="C124" s="86" t="s">
        <v>257</v>
      </c>
      <c r="D124" s="87"/>
      <c r="E124" s="88" t="s">
        <v>258</v>
      </c>
      <c r="F124" s="89"/>
      <c r="G124" s="89"/>
      <c r="H124" s="89"/>
      <c r="I124" s="89"/>
      <c r="J124" s="89"/>
      <c r="K124" s="89"/>
      <c r="L124" s="89"/>
      <c r="M124" s="89"/>
      <c r="N124" s="90">
        <v>2752.5</v>
      </c>
      <c r="O124" s="90"/>
      <c r="P124" s="90"/>
      <c r="Q124" s="90"/>
      <c r="R124" s="89"/>
      <c r="S124" s="89"/>
      <c r="T124" s="76"/>
      <c r="U124" s="76"/>
      <c r="V124" s="76"/>
      <c r="W124" s="76"/>
      <c r="X124" s="76"/>
    </row>
    <row r="125" spans="1:24">
      <c r="A125" s="85"/>
      <c r="B125" s="86"/>
      <c r="C125" s="86" t="s">
        <v>53</v>
      </c>
      <c r="D125" s="87"/>
      <c r="E125" s="88" t="s">
        <v>54</v>
      </c>
      <c r="F125" s="89"/>
      <c r="G125" s="89"/>
      <c r="H125" s="89"/>
      <c r="I125" s="89"/>
      <c r="J125" s="89"/>
      <c r="K125" s="89"/>
      <c r="L125" s="89"/>
      <c r="M125" s="89"/>
      <c r="N125" s="90">
        <v>132197.32999999999</v>
      </c>
      <c r="O125" s="90"/>
      <c r="P125" s="90"/>
      <c r="Q125" s="90"/>
      <c r="R125" s="89"/>
      <c r="S125" s="89"/>
      <c r="T125" s="76"/>
      <c r="U125" s="76"/>
      <c r="V125" s="76"/>
      <c r="W125" s="76"/>
      <c r="X125" s="76"/>
    </row>
    <row r="126" spans="1:24" ht="84">
      <c r="A126" s="79">
        <v>23.1</v>
      </c>
      <c r="B126" s="80" t="s">
        <v>259</v>
      </c>
      <c r="C126" s="80" t="s">
        <v>260</v>
      </c>
      <c r="D126" s="81" t="s">
        <v>247</v>
      </c>
      <c r="E126" s="82">
        <v>-0.315</v>
      </c>
      <c r="F126" s="83">
        <v>37925.800000000003</v>
      </c>
      <c r="G126" s="83" t="s">
        <v>261</v>
      </c>
      <c r="H126" s="83">
        <v>35143.9</v>
      </c>
      <c r="I126" s="83">
        <v>-11946.63</v>
      </c>
      <c r="J126" s="83"/>
      <c r="K126" s="83" t="s">
        <v>262</v>
      </c>
      <c r="L126" s="83">
        <v>-11070.33</v>
      </c>
      <c r="M126" s="83" t="s">
        <v>263</v>
      </c>
      <c r="N126" s="84">
        <v>-71959.42</v>
      </c>
      <c r="O126" s="84"/>
      <c r="P126" s="84" t="s">
        <v>264</v>
      </c>
      <c r="Q126" s="84">
        <v>-67805.759999999995</v>
      </c>
      <c r="R126" s="83" t="s">
        <v>265</v>
      </c>
      <c r="S126" s="83" t="s">
        <v>266</v>
      </c>
      <c r="T126" s="76"/>
      <c r="U126" s="76"/>
      <c r="V126" s="76"/>
      <c r="W126" s="76"/>
      <c r="X126" s="76"/>
    </row>
    <row r="127" spans="1:24" ht="24">
      <c r="A127" s="85"/>
      <c r="B127" s="86"/>
      <c r="C127" s="86" t="s">
        <v>267</v>
      </c>
      <c r="D127" s="87"/>
      <c r="E127" s="88" t="s">
        <v>256</v>
      </c>
      <c r="F127" s="89"/>
      <c r="G127" s="89"/>
      <c r="H127" s="89"/>
      <c r="I127" s="89"/>
      <c r="J127" s="89"/>
      <c r="K127" s="89"/>
      <c r="L127" s="89"/>
      <c r="M127" s="89"/>
      <c r="N127" s="90">
        <v>-1398.83</v>
      </c>
      <c r="O127" s="90"/>
      <c r="P127" s="90"/>
      <c r="Q127" s="90"/>
      <c r="R127" s="89"/>
      <c r="S127" s="89"/>
      <c r="T127" s="76"/>
      <c r="U127" s="76"/>
      <c r="V127" s="76"/>
      <c r="W127" s="76"/>
      <c r="X127" s="76"/>
    </row>
    <row r="128" spans="1:24" ht="24">
      <c r="A128" s="85"/>
      <c r="B128" s="86"/>
      <c r="C128" s="86" t="s">
        <v>268</v>
      </c>
      <c r="D128" s="87"/>
      <c r="E128" s="88" t="s">
        <v>258</v>
      </c>
      <c r="F128" s="89"/>
      <c r="G128" s="89"/>
      <c r="H128" s="89"/>
      <c r="I128" s="89"/>
      <c r="J128" s="89"/>
      <c r="K128" s="89"/>
      <c r="L128" s="89"/>
      <c r="M128" s="89"/>
      <c r="N128" s="90">
        <v>-878.61</v>
      </c>
      <c r="O128" s="90"/>
      <c r="P128" s="90"/>
      <c r="Q128" s="90"/>
      <c r="R128" s="89"/>
      <c r="S128" s="89"/>
      <c r="T128" s="76"/>
      <c r="U128" s="76"/>
      <c r="V128" s="76"/>
      <c r="W128" s="76"/>
      <c r="X128" s="76"/>
    </row>
    <row r="129" spans="1:24">
      <c r="A129" s="85"/>
      <c r="B129" s="86"/>
      <c r="C129" s="86" t="s">
        <v>53</v>
      </c>
      <c r="D129" s="87"/>
      <c r="E129" s="88" t="s">
        <v>54</v>
      </c>
      <c r="F129" s="89"/>
      <c r="G129" s="89"/>
      <c r="H129" s="89"/>
      <c r="I129" s="89"/>
      <c r="J129" s="89"/>
      <c r="K129" s="89"/>
      <c r="L129" s="89"/>
      <c r="M129" s="89"/>
      <c r="N129" s="90">
        <v>-74236.86</v>
      </c>
      <c r="O129" s="90"/>
      <c r="P129" s="90"/>
      <c r="Q129" s="90"/>
      <c r="R129" s="89"/>
      <c r="S129" s="89"/>
      <c r="T129" s="76"/>
      <c r="U129" s="76"/>
      <c r="V129" s="76"/>
      <c r="W129" s="76"/>
      <c r="X129" s="76"/>
    </row>
    <row r="130" spans="1:24" ht="60">
      <c r="A130" s="79">
        <v>24</v>
      </c>
      <c r="B130" s="80" t="s">
        <v>269</v>
      </c>
      <c r="C130" s="80" t="s">
        <v>270</v>
      </c>
      <c r="D130" s="81" t="s">
        <v>235</v>
      </c>
      <c r="E130" s="82">
        <v>172</v>
      </c>
      <c r="F130" s="83" t="s">
        <v>271</v>
      </c>
      <c r="G130" s="83"/>
      <c r="H130" s="83">
        <v>42.04</v>
      </c>
      <c r="I130" s="83">
        <v>9202</v>
      </c>
      <c r="J130" s="83">
        <v>1971.12</v>
      </c>
      <c r="K130" s="83"/>
      <c r="L130" s="83">
        <v>7230.88</v>
      </c>
      <c r="M130" s="83" t="s">
        <v>272</v>
      </c>
      <c r="N130" s="84">
        <v>42822.84</v>
      </c>
      <c r="O130" s="84">
        <v>19198.64</v>
      </c>
      <c r="P130" s="84"/>
      <c r="Q130" s="84">
        <v>23624.2</v>
      </c>
      <c r="R130" s="83">
        <v>1.07</v>
      </c>
      <c r="S130" s="83">
        <v>184.04</v>
      </c>
      <c r="T130" s="76"/>
      <c r="U130" s="76"/>
      <c r="V130" s="76"/>
      <c r="W130" s="76"/>
      <c r="X130" s="76"/>
    </row>
    <row r="131" spans="1:24" ht="24">
      <c r="A131" s="85"/>
      <c r="B131" s="86"/>
      <c r="C131" s="86" t="s">
        <v>273</v>
      </c>
      <c r="D131" s="87"/>
      <c r="E131" s="88" t="s">
        <v>151</v>
      </c>
      <c r="F131" s="89"/>
      <c r="G131" s="89"/>
      <c r="H131" s="89"/>
      <c r="I131" s="89"/>
      <c r="J131" s="89"/>
      <c r="K131" s="89"/>
      <c r="L131" s="89"/>
      <c r="M131" s="89"/>
      <c r="N131" s="90">
        <v>21310.49</v>
      </c>
      <c r="O131" s="90"/>
      <c r="P131" s="90"/>
      <c r="Q131" s="90"/>
      <c r="R131" s="89"/>
      <c r="S131" s="89"/>
      <c r="T131" s="76"/>
      <c r="U131" s="76"/>
      <c r="V131" s="76"/>
      <c r="W131" s="76"/>
      <c r="X131" s="76"/>
    </row>
    <row r="132" spans="1:24" ht="24">
      <c r="A132" s="85"/>
      <c r="B132" s="86"/>
      <c r="C132" s="86" t="s">
        <v>274</v>
      </c>
      <c r="D132" s="87"/>
      <c r="E132" s="88" t="s">
        <v>153</v>
      </c>
      <c r="F132" s="89"/>
      <c r="G132" s="89"/>
      <c r="H132" s="89"/>
      <c r="I132" s="89"/>
      <c r="J132" s="89"/>
      <c r="K132" s="89"/>
      <c r="L132" s="89"/>
      <c r="M132" s="89"/>
      <c r="N132" s="90">
        <v>13631.03</v>
      </c>
      <c r="O132" s="90"/>
      <c r="P132" s="90"/>
      <c r="Q132" s="90"/>
      <c r="R132" s="89"/>
      <c r="S132" s="89"/>
      <c r="T132" s="76"/>
      <c r="U132" s="76"/>
      <c r="V132" s="76"/>
      <c r="W132" s="76"/>
      <c r="X132" s="76"/>
    </row>
    <row r="133" spans="1:24">
      <c r="A133" s="85"/>
      <c r="B133" s="86"/>
      <c r="C133" s="86" t="s">
        <v>53</v>
      </c>
      <c r="D133" s="87"/>
      <c r="E133" s="88" t="s">
        <v>54</v>
      </c>
      <c r="F133" s="89"/>
      <c r="G133" s="89"/>
      <c r="H133" s="89"/>
      <c r="I133" s="89"/>
      <c r="J133" s="89"/>
      <c r="K133" s="89"/>
      <c r="L133" s="89"/>
      <c r="M133" s="89"/>
      <c r="N133" s="90">
        <v>77764.36</v>
      </c>
      <c r="O133" s="90"/>
      <c r="P133" s="90"/>
      <c r="Q133" s="90"/>
      <c r="R133" s="89"/>
      <c r="S133" s="89"/>
      <c r="T133" s="76"/>
      <c r="U133" s="76"/>
      <c r="V133" s="76"/>
      <c r="W133" s="76"/>
      <c r="X133" s="76"/>
    </row>
    <row r="134" spans="1:24" ht="60">
      <c r="A134" s="79">
        <v>25</v>
      </c>
      <c r="B134" s="80" t="s">
        <v>275</v>
      </c>
      <c r="C134" s="80" t="s">
        <v>276</v>
      </c>
      <c r="D134" s="81" t="s">
        <v>277</v>
      </c>
      <c r="E134" s="82">
        <v>0.86</v>
      </c>
      <c r="F134" s="83" t="s">
        <v>278</v>
      </c>
      <c r="G134" s="83">
        <v>12.24</v>
      </c>
      <c r="H134" s="83">
        <v>2784.45</v>
      </c>
      <c r="I134" s="83">
        <v>3412.66</v>
      </c>
      <c r="J134" s="83">
        <v>1007.51</v>
      </c>
      <c r="K134" s="83">
        <v>10.53</v>
      </c>
      <c r="L134" s="83">
        <v>2394.62</v>
      </c>
      <c r="M134" s="83" t="s">
        <v>279</v>
      </c>
      <c r="N134" s="84">
        <v>18823.72</v>
      </c>
      <c r="O134" s="84">
        <v>9813.1200000000008</v>
      </c>
      <c r="P134" s="84">
        <v>61.89</v>
      </c>
      <c r="Q134" s="84">
        <v>8948.7099999999991</v>
      </c>
      <c r="R134" s="83">
        <v>112</v>
      </c>
      <c r="S134" s="83">
        <v>96.32</v>
      </c>
      <c r="T134" s="76"/>
      <c r="U134" s="76"/>
      <c r="V134" s="76"/>
      <c r="W134" s="76"/>
      <c r="X134" s="76"/>
    </row>
    <row r="135" spans="1:24" ht="24">
      <c r="A135" s="85"/>
      <c r="B135" s="86"/>
      <c r="C135" s="86" t="s">
        <v>280</v>
      </c>
      <c r="D135" s="87"/>
      <c r="E135" s="88" t="s">
        <v>281</v>
      </c>
      <c r="F135" s="89"/>
      <c r="G135" s="89"/>
      <c r="H135" s="89"/>
      <c r="I135" s="89"/>
      <c r="J135" s="89"/>
      <c r="K135" s="89"/>
      <c r="L135" s="89"/>
      <c r="M135" s="89"/>
      <c r="N135" s="90">
        <v>8635.5499999999993</v>
      </c>
      <c r="O135" s="90"/>
      <c r="P135" s="90"/>
      <c r="Q135" s="90"/>
      <c r="R135" s="89"/>
      <c r="S135" s="89"/>
      <c r="T135" s="76"/>
      <c r="U135" s="76"/>
      <c r="V135" s="76"/>
      <c r="W135" s="76"/>
      <c r="X135" s="76"/>
    </row>
    <row r="136" spans="1:24" ht="24">
      <c r="A136" s="85"/>
      <c r="B136" s="86"/>
      <c r="C136" s="86" t="s">
        <v>282</v>
      </c>
      <c r="D136" s="87"/>
      <c r="E136" s="88" t="s">
        <v>283</v>
      </c>
      <c r="F136" s="89"/>
      <c r="G136" s="89"/>
      <c r="H136" s="89"/>
      <c r="I136" s="89"/>
      <c r="J136" s="89"/>
      <c r="K136" s="89"/>
      <c r="L136" s="89"/>
      <c r="M136" s="89"/>
      <c r="N136" s="90">
        <v>4710.3</v>
      </c>
      <c r="O136" s="90"/>
      <c r="P136" s="90"/>
      <c r="Q136" s="90"/>
      <c r="R136" s="89"/>
      <c r="S136" s="89"/>
      <c r="T136" s="76"/>
      <c r="U136" s="76"/>
      <c r="V136" s="76"/>
      <c r="W136" s="76"/>
      <c r="X136" s="76"/>
    </row>
    <row r="137" spans="1:24">
      <c r="A137" s="85"/>
      <c r="B137" s="86"/>
      <c r="C137" s="86" t="s">
        <v>53</v>
      </c>
      <c r="D137" s="87"/>
      <c r="E137" s="88" t="s">
        <v>54</v>
      </c>
      <c r="F137" s="89"/>
      <c r="G137" s="89"/>
      <c r="H137" s="89"/>
      <c r="I137" s="89"/>
      <c r="J137" s="89"/>
      <c r="K137" s="89"/>
      <c r="L137" s="89"/>
      <c r="M137" s="89"/>
      <c r="N137" s="90">
        <v>32169.57</v>
      </c>
      <c r="O137" s="90"/>
      <c r="P137" s="90"/>
      <c r="Q137" s="90"/>
      <c r="R137" s="89"/>
      <c r="S137" s="89"/>
      <c r="T137" s="76"/>
      <c r="U137" s="76"/>
      <c r="V137" s="76"/>
      <c r="W137" s="76"/>
      <c r="X137" s="76"/>
    </row>
    <row r="138" spans="1:24" ht="72">
      <c r="A138" s="79">
        <v>26</v>
      </c>
      <c r="B138" s="80" t="s">
        <v>284</v>
      </c>
      <c r="C138" s="80" t="s">
        <v>197</v>
      </c>
      <c r="D138" s="81" t="s">
        <v>198</v>
      </c>
      <c r="E138" s="82">
        <v>0.12039999999999999</v>
      </c>
      <c r="F138" s="83" t="s">
        <v>199</v>
      </c>
      <c r="G138" s="83" t="s">
        <v>200</v>
      </c>
      <c r="H138" s="83">
        <v>8654.27</v>
      </c>
      <c r="I138" s="83">
        <v>3557.65</v>
      </c>
      <c r="J138" s="83">
        <v>557.6</v>
      </c>
      <c r="K138" s="83" t="s">
        <v>285</v>
      </c>
      <c r="L138" s="83">
        <v>1041.98</v>
      </c>
      <c r="M138" s="83" t="s">
        <v>202</v>
      </c>
      <c r="N138" s="84">
        <v>18571.740000000002</v>
      </c>
      <c r="O138" s="84">
        <v>5431.04</v>
      </c>
      <c r="P138" s="84" t="s">
        <v>286</v>
      </c>
      <c r="Q138" s="84">
        <v>3988.67</v>
      </c>
      <c r="R138" s="83" t="s">
        <v>204</v>
      </c>
      <c r="S138" s="83" t="s">
        <v>287</v>
      </c>
      <c r="T138" s="76"/>
      <c r="U138" s="76"/>
      <c r="V138" s="76"/>
      <c r="W138" s="76"/>
      <c r="X138" s="76"/>
    </row>
    <row r="139" spans="1:24" ht="24">
      <c r="A139" s="85"/>
      <c r="B139" s="86"/>
      <c r="C139" s="86" t="s">
        <v>288</v>
      </c>
      <c r="D139" s="87"/>
      <c r="E139" s="88" t="s">
        <v>151</v>
      </c>
      <c r="F139" s="89"/>
      <c r="G139" s="89"/>
      <c r="H139" s="89"/>
      <c r="I139" s="89"/>
      <c r="J139" s="89"/>
      <c r="K139" s="89"/>
      <c r="L139" s="89"/>
      <c r="M139" s="89"/>
      <c r="N139" s="90">
        <v>8295.14</v>
      </c>
      <c r="O139" s="90"/>
      <c r="P139" s="90"/>
      <c r="Q139" s="90"/>
      <c r="R139" s="89"/>
      <c r="S139" s="89"/>
      <c r="T139" s="76"/>
      <c r="U139" s="76"/>
      <c r="V139" s="76"/>
      <c r="W139" s="76"/>
      <c r="X139" s="76"/>
    </row>
    <row r="140" spans="1:24" ht="24">
      <c r="A140" s="85"/>
      <c r="B140" s="86"/>
      <c r="C140" s="86" t="s">
        <v>289</v>
      </c>
      <c r="D140" s="87"/>
      <c r="E140" s="88" t="s">
        <v>153</v>
      </c>
      <c r="F140" s="89"/>
      <c r="G140" s="89"/>
      <c r="H140" s="89"/>
      <c r="I140" s="89"/>
      <c r="J140" s="89"/>
      <c r="K140" s="89"/>
      <c r="L140" s="89"/>
      <c r="M140" s="89"/>
      <c r="N140" s="90">
        <v>5305.9</v>
      </c>
      <c r="O140" s="90"/>
      <c r="P140" s="90"/>
      <c r="Q140" s="90"/>
      <c r="R140" s="89"/>
      <c r="S140" s="89"/>
      <c r="T140" s="76"/>
      <c r="U140" s="76"/>
      <c r="V140" s="76"/>
      <c r="W140" s="76"/>
      <c r="X140" s="76"/>
    </row>
    <row r="141" spans="1:24">
      <c r="A141" s="85"/>
      <c r="B141" s="86"/>
      <c r="C141" s="86" t="s">
        <v>53</v>
      </c>
      <c r="D141" s="87"/>
      <c r="E141" s="88" t="s">
        <v>54</v>
      </c>
      <c r="F141" s="89"/>
      <c r="G141" s="89"/>
      <c r="H141" s="89"/>
      <c r="I141" s="89"/>
      <c r="J141" s="89"/>
      <c r="K141" s="89"/>
      <c r="L141" s="89"/>
      <c r="M141" s="89"/>
      <c r="N141" s="90">
        <v>32172.78</v>
      </c>
      <c r="O141" s="90"/>
      <c r="P141" s="90"/>
      <c r="Q141" s="90"/>
      <c r="R141" s="89"/>
      <c r="S141" s="89"/>
      <c r="T141" s="76"/>
      <c r="U141" s="76"/>
      <c r="V141" s="76"/>
      <c r="W141" s="76"/>
      <c r="X141" s="76"/>
    </row>
    <row r="142" spans="1:24" ht="72">
      <c r="A142" s="79">
        <v>27</v>
      </c>
      <c r="B142" s="80" t="s">
        <v>290</v>
      </c>
      <c r="C142" s="80" t="s">
        <v>291</v>
      </c>
      <c r="D142" s="81" t="s">
        <v>292</v>
      </c>
      <c r="E142" s="82">
        <v>0.3</v>
      </c>
      <c r="F142" s="83" t="s">
        <v>293</v>
      </c>
      <c r="G142" s="83" t="s">
        <v>294</v>
      </c>
      <c r="H142" s="83">
        <v>155.28</v>
      </c>
      <c r="I142" s="83">
        <v>229.39</v>
      </c>
      <c r="J142" s="83">
        <v>182.33</v>
      </c>
      <c r="K142" s="83" t="s">
        <v>295</v>
      </c>
      <c r="L142" s="83">
        <v>46.58</v>
      </c>
      <c r="M142" s="83" t="s">
        <v>296</v>
      </c>
      <c r="N142" s="84">
        <v>1927.47</v>
      </c>
      <c r="O142" s="84">
        <v>1775.87</v>
      </c>
      <c r="P142" s="84" t="s">
        <v>297</v>
      </c>
      <c r="Q142" s="84">
        <v>148.75</v>
      </c>
      <c r="R142" s="83" t="s">
        <v>298</v>
      </c>
      <c r="S142" s="83">
        <v>17.22</v>
      </c>
      <c r="T142" s="76"/>
      <c r="U142" s="76"/>
      <c r="V142" s="76"/>
      <c r="W142" s="76"/>
      <c r="X142" s="76"/>
    </row>
    <row r="143" spans="1:24" ht="24">
      <c r="A143" s="85"/>
      <c r="B143" s="86"/>
      <c r="C143" s="86" t="s">
        <v>299</v>
      </c>
      <c r="D143" s="87"/>
      <c r="E143" s="88" t="s">
        <v>300</v>
      </c>
      <c r="F143" s="89"/>
      <c r="G143" s="89"/>
      <c r="H143" s="89"/>
      <c r="I143" s="89"/>
      <c r="J143" s="89"/>
      <c r="K143" s="89"/>
      <c r="L143" s="89"/>
      <c r="M143" s="89"/>
      <c r="N143" s="90">
        <v>1580.92</v>
      </c>
      <c r="O143" s="90"/>
      <c r="P143" s="90"/>
      <c r="Q143" s="90"/>
      <c r="R143" s="89"/>
      <c r="S143" s="89"/>
      <c r="T143" s="76"/>
      <c r="U143" s="76"/>
      <c r="V143" s="76"/>
      <c r="W143" s="76"/>
      <c r="X143" s="76"/>
    </row>
    <row r="144" spans="1:24" ht="24">
      <c r="A144" s="85"/>
      <c r="B144" s="86"/>
      <c r="C144" s="86" t="s">
        <v>301</v>
      </c>
      <c r="D144" s="87"/>
      <c r="E144" s="88" t="s">
        <v>302</v>
      </c>
      <c r="F144" s="89"/>
      <c r="G144" s="89"/>
      <c r="H144" s="89"/>
      <c r="I144" s="89"/>
      <c r="J144" s="89"/>
      <c r="K144" s="89"/>
      <c r="L144" s="89"/>
      <c r="M144" s="89"/>
      <c r="N144" s="90">
        <v>781.58</v>
      </c>
      <c r="O144" s="90"/>
      <c r="P144" s="90"/>
      <c r="Q144" s="90"/>
      <c r="R144" s="89"/>
      <c r="S144" s="89"/>
      <c r="T144" s="76"/>
      <c r="U144" s="76"/>
      <c r="V144" s="76"/>
      <c r="W144" s="76"/>
      <c r="X144" s="76"/>
    </row>
    <row r="145" spans="1:24">
      <c r="A145" s="85"/>
      <c r="B145" s="86"/>
      <c r="C145" s="86" t="s">
        <v>53</v>
      </c>
      <c r="D145" s="87"/>
      <c r="E145" s="88" t="s">
        <v>54</v>
      </c>
      <c r="F145" s="89"/>
      <c r="G145" s="89"/>
      <c r="H145" s="89"/>
      <c r="I145" s="89"/>
      <c r="J145" s="89"/>
      <c r="K145" s="89"/>
      <c r="L145" s="89"/>
      <c r="M145" s="89"/>
      <c r="N145" s="90">
        <v>4289.97</v>
      </c>
      <c r="O145" s="90"/>
      <c r="P145" s="90"/>
      <c r="Q145" s="90"/>
      <c r="R145" s="89"/>
      <c r="S145" s="89"/>
      <c r="T145" s="76"/>
      <c r="U145" s="76"/>
      <c r="V145" s="76"/>
      <c r="W145" s="76"/>
      <c r="X145" s="76"/>
    </row>
    <row r="146" spans="1:24" ht="84">
      <c r="A146" s="79">
        <v>28</v>
      </c>
      <c r="B146" s="80" t="s">
        <v>303</v>
      </c>
      <c r="C146" s="80" t="s">
        <v>304</v>
      </c>
      <c r="D146" s="81" t="s">
        <v>305</v>
      </c>
      <c r="E146" s="82">
        <v>6.8158000000000003</v>
      </c>
      <c r="F146" s="83" t="s">
        <v>306</v>
      </c>
      <c r="G146" s="83" t="s">
        <v>307</v>
      </c>
      <c r="H146" s="83">
        <v>32192.38</v>
      </c>
      <c r="I146" s="83">
        <v>257276.89</v>
      </c>
      <c r="J146" s="83">
        <v>11327.59</v>
      </c>
      <c r="K146" s="83" t="s">
        <v>308</v>
      </c>
      <c r="L146" s="83">
        <v>219416.82</v>
      </c>
      <c r="M146" s="83" t="s">
        <v>309</v>
      </c>
      <c r="N146" s="84">
        <v>1363276</v>
      </c>
      <c r="O146" s="84">
        <v>110330.69</v>
      </c>
      <c r="P146" s="84" t="s">
        <v>310</v>
      </c>
      <c r="Q146" s="84">
        <v>1117709.27</v>
      </c>
      <c r="R146" s="83" t="s">
        <v>311</v>
      </c>
      <c r="S146" s="83" t="s">
        <v>312</v>
      </c>
      <c r="T146" s="76"/>
      <c r="U146" s="76"/>
      <c r="V146" s="76"/>
      <c r="W146" s="76"/>
      <c r="X146" s="76"/>
    </row>
    <row r="147" spans="1:24" ht="24">
      <c r="A147" s="85"/>
      <c r="B147" s="86"/>
      <c r="C147" s="86" t="s">
        <v>313</v>
      </c>
      <c r="D147" s="87"/>
      <c r="E147" s="88" t="s">
        <v>151</v>
      </c>
      <c r="F147" s="89"/>
      <c r="G147" s="89"/>
      <c r="H147" s="89"/>
      <c r="I147" s="89"/>
      <c r="J147" s="89"/>
      <c r="K147" s="89"/>
      <c r="L147" s="89"/>
      <c r="M147" s="89"/>
      <c r="N147" s="90">
        <v>149582.93</v>
      </c>
      <c r="O147" s="90"/>
      <c r="P147" s="90"/>
      <c r="Q147" s="90"/>
      <c r="R147" s="89"/>
      <c r="S147" s="89"/>
      <c r="T147" s="76"/>
      <c r="U147" s="76"/>
      <c r="V147" s="76"/>
      <c r="W147" s="76"/>
      <c r="X147" s="76"/>
    </row>
    <row r="148" spans="1:24" ht="24">
      <c r="A148" s="85"/>
      <c r="B148" s="86"/>
      <c r="C148" s="86" t="s">
        <v>314</v>
      </c>
      <c r="D148" s="87"/>
      <c r="E148" s="88" t="s">
        <v>153</v>
      </c>
      <c r="F148" s="89"/>
      <c r="G148" s="89"/>
      <c r="H148" s="89"/>
      <c r="I148" s="89"/>
      <c r="J148" s="89"/>
      <c r="K148" s="89"/>
      <c r="L148" s="89"/>
      <c r="M148" s="89"/>
      <c r="N148" s="90">
        <v>95679.17</v>
      </c>
      <c r="O148" s="90"/>
      <c r="P148" s="90"/>
      <c r="Q148" s="90"/>
      <c r="R148" s="89"/>
      <c r="S148" s="89"/>
      <c r="T148" s="76"/>
      <c r="U148" s="76"/>
      <c r="V148" s="76"/>
      <c r="W148" s="76"/>
      <c r="X148" s="76"/>
    </row>
    <row r="149" spans="1:24">
      <c r="A149" s="85"/>
      <c r="B149" s="86"/>
      <c r="C149" s="86" t="s">
        <v>53</v>
      </c>
      <c r="D149" s="87"/>
      <c r="E149" s="88" t="s">
        <v>54</v>
      </c>
      <c r="F149" s="89"/>
      <c r="G149" s="89"/>
      <c r="H149" s="89"/>
      <c r="I149" s="89"/>
      <c r="J149" s="89"/>
      <c r="K149" s="89"/>
      <c r="L149" s="89"/>
      <c r="M149" s="89"/>
      <c r="N149" s="90">
        <v>1608538.1</v>
      </c>
      <c r="O149" s="90"/>
      <c r="P149" s="90"/>
      <c r="Q149" s="90"/>
      <c r="R149" s="89"/>
      <c r="S149" s="89"/>
      <c r="T149" s="76"/>
      <c r="U149" s="76"/>
      <c r="V149" s="76"/>
      <c r="W149" s="76"/>
      <c r="X149" s="76"/>
    </row>
    <row r="150" spans="1:24" ht="84">
      <c r="A150" s="79">
        <v>29</v>
      </c>
      <c r="B150" s="80" t="s">
        <v>315</v>
      </c>
      <c r="C150" s="80" t="s">
        <v>316</v>
      </c>
      <c r="D150" s="81" t="s">
        <v>317</v>
      </c>
      <c r="E150" s="82">
        <v>1.423</v>
      </c>
      <c r="F150" s="83">
        <v>10365.02</v>
      </c>
      <c r="G150" s="83"/>
      <c r="H150" s="83">
        <v>10365.02</v>
      </c>
      <c r="I150" s="83">
        <v>14749.42</v>
      </c>
      <c r="J150" s="83"/>
      <c r="K150" s="83"/>
      <c r="L150" s="83">
        <v>14749.42</v>
      </c>
      <c r="M150" s="83" t="s">
        <v>318</v>
      </c>
      <c r="N150" s="84">
        <v>60875.3</v>
      </c>
      <c r="O150" s="84"/>
      <c r="P150" s="84"/>
      <c r="Q150" s="84">
        <v>60875.3</v>
      </c>
      <c r="R150" s="83"/>
      <c r="S150" s="83"/>
      <c r="T150" s="76"/>
      <c r="U150" s="76"/>
      <c r="V150" s="76"/>
      <c r="W150" s="76"/>
      <c r="X150" s="76"/>
    </row>
    <row r="151" spans="1:24" ht="48">
      <c r="A151" s="79">
        <v>30</v>
      </c>
      <c r="B151" s="80" t="s">
        <v>319</v>
      </c>
      <c r="C151" s="80" t="s">
        <v>320</v>
      </c>
      <c r="D151" s="81" t="s">
        <v>321</v>
      </c>
      <c r="E151" s="82">
        <v>43</v>
      </c>
      <c r="F151" s="83">
        <v>578.54</v>
      </c>
      <c r="G151" s="83"/>
      <c r="H151" s="83">
        <v>578.54</v>
      </c>
      <c r="I151" s="83">
        <v>24877.22</v>
      </c>
      <c r="J151" s="83"/>
      <c r="K151" s="83"/>
      <c r="L151" s="83">
        <v>24877.22</v>
      </c>
      <c r="M151" s="83" t="s">
        <v>322</v>
      </c>
      <c r="N151" s="84">
        <v>90555.42</v>
      </c>
      <c r="O151" s="84"/>
      <c r="P151" s="84"/>
      <c r="Q151" s="84">
        <v>90555.42</v>
      </c>
      <c r="R151" s="83"/>
      <c r="S151" s="83"/>
      <c r="T151" s="76"/>
      <c r="U151" s="76"/>
      <c r="V151" s="76"/>
      <c r="W151" s="76"/>
      <c r="X151" s="76"/>
    </row>
    <row r="152" spans="1:24" ht="108">
      <c r="A152" s="79">
        <v>31</v>
      </c>
      <c r="B152" s="80" t="s">
        <v>323</v>
      </c>
      <c r="C152" s="80" t="s">
        <v>324</v>
      </c>
      <c r="D152" s="81" t="s">
        <v>325</v>
      </c>
      <c r="E152" s="82">
        <v>0.14299999999999999</v>
      </c>
      <c r="F152" s="83" t="s">
        <v>326</v>
      </c>
      <c r="G152" s="83" t="s">
        <v>327</v>
      </c>
      <c r="H152" s="83">
        <v>6596.2</v>
      </c>
      <c r="I152" s="83">
        <v>1049.3499999999999</v>
      </c>
      <c r="J152" s="83">
        <v>87.44</v>
      </c>
      <c r="K152" s="83" t="s">
        <v>328</v>
      </c>
      <c r="L152" s="83">
        <v>943.26</v>
      </c>
      <c r="M152" s="83" t="s">
        <v>329</v>
      </c>
      <c r="N152" s="84">
        <v>5371.31</v>
      </c>
      <c r="O152" s="84">
        <v>851.64</v>
      </c>
      <c r="P152" s="84" t="s">
        <v>330</v>
      </c>
      <c r="Q152" s="84">
        <v>4409.72</v>
      </c>
      <c r="R152" s="83" t="s">
        <v>331</v>
      </c>
      <c r="S152" s="83" t="s">
        <v>332</v>
      </c>
      <c r="T152" s="76"/>
      <c r="U152" s="76"/>
      <c r="V152" s="76"/>
      <c r="W152" s="76"/>
      <c r="X152" s="76"/>
    </row>
    <row r="153" spans="1:24" ht="24">
      <c r="A153" s="85"/>
      <c r="B153" s="86"/>
      <c r="C153" s="86" t="s">
        <v>333</v>
      </c>
      <c r="D153" s="87"/>
      <c r="E153" s="88" t="s">
        <v>334</v>
      </c>
      <c r="F153" s="89"/>
      <c r="G153" s="89"/>
      <c r="H153" s="89"/>
      <c r="I153" s="89"/>
      <c r="J153" s="89"/>
      <c r="K153" s="89"/>
      <c r="L153" s="89"/>
      <c r="M153" s="89"/>
      <c r="N153" s="90">
        <v>906.52</v>
      </c>
      <c r="O153" s="90"/>
      <c r="P153" s="90"/>
      <c r="Q153" s="90"/>
      <c r="R153" s="89"/>
      <c r="S153" s="89"/>
      <c r="T153" s="76"/>
      <c r="U153" s="76"/>
      <c r="V153" s="76"/>
      <c r="W153" s="76"/>
      <c r="X153" s="76"/>
    </row>
    <row r="154" spans="1:24" ht="24">
      <c r="A154" s="85"/>
      <c r="B154" s="86"/>
      <c r="C154" s="86" t="s">
        <v>335</v>
      </c>
      <c r="D154" s="87"/>
      <c r="E154" s="88" t="s">
        <v>336</v>
      </c>
      <c r="F154" s="89"/>
      <c r="G154" s="89"/>
      <c r="H154" s="89"/>
      <c r="I154" s="89"/>
      <c r="J154" s="89"/>
      <c r="K154" s="89"/>
      <c r="L154" s="89"/>
      <c r="M154" s="89"/>
      <c r="N154" s="90">
        <v>518.01</v>
      </c>
      <c r="O154" s="90"/>
      <c r="P154" s="90"/>
      <c r="Q154" s="90"/>
      <c r="R154" s="89"/>
      <c r="S154" s="89"/>
      <c r="T154" s="76"/>
      <c r="U154" s="76"/>
      <c r="V154" s="76"/>
      <c r="W154" s="76"/>
      <c r="X154" s="76"/>
    </row>
    <row r="155" spans="1:24">
      <c r="A155" s="85"/>
      <c r="B155" s="86"/>
      <c r="C155" s="86" t="s">
        <v>53</v>
      </c>
      <c r="D155" s="87"/>
      <c r="E155" s="88" t="s">
        <v>54</v>
      </c>
      <c r="F155" s="89"/>
      <c r="G155" s="89"/>
      <c r="H155" s="89"/>
      <c r="I155" s="89"/>
      <c r="J155" s="89"/>
      <c r="K155" s="89"/>
      <c r="L155" s="89"/>
      <c r="M155" s="89"/>
      <c r="N155" s="90">
        <v>6795.84</v>
      </c>
      <c r="O155" s="90"/>
      <c r="P155" s="90"/>
      <c r="Q155" s="90"/>
      <c r="R155" s="89"/>
      <c r="S155" s="89"/>
      <c r="T155" s="76"/>
      <c r="U155" s="76"/>
      <c r="V155" s="76"/>
      <c r="W155" s="76"/>
      <c r="X155" s="76"/>
    </row>
    <row r="156" spans="1:24" ht="84">
      <c r="A156" s="79">
        <v>32</v>
      </c>
      <c r="B156" s="80" t="s">
        <v>337</v>
      </c>
      <c r="C156" s="80" t="s">
        <v>338</v>
      </c>
      <c r="D156" s="81" t="s">
        <v>339</v>
      </c>
      <c r="E156" s="82">
        <v>1.1499999999999999</v>
      </c>
      <c r="F156" s="83" t="s">
        <v>340</v>
      </c>
      <c r="G156" s="83" t="s">
        <v>341</v>
      </c>
      <c r="H156" s="83">
        <v>5589.35</v>
      </c>
      <c r="I156" s="83">
        <v>7101.89</v>
      </c>
      <c r="J156" s="83">
        <v>301.16000000000003</v>
      </c>
      <c r="K156" s="83" t="s">
        <v>342</v>
      </c>
      <c r="L156" s="83">
        <v>6427.75</v>
      </c>
      <c r="M156" s="83" t="s">
        <v>343</v>
      </c>
      <c r="N156" s="84">
        <v>43674.44</v>
      </c>
      <c r="O156" s="84">
        <v>2933.32</v>
      </c>
      <c r="P156" s="84" t="s">
        <v>344</v>
      </c>
      <c r="Q156" s="84">
        <v>39016.46</v>
      </c>
      <c r="R156" s="83" t="s">
        <v>345</v>
      </c>
      <c r="S156" s="83" t="s">
        <v>346</v>
      </c>
      <c r="T156" s="76"/>
      <c r="U156" s="76"/>
      <c r="V156" s="76"/>
      <c r="W156" s="76"/>
      <c r="X156" s="76"/>
    </row>
    <row r="157" spans="1:24" ht="24">
      <c r="A157" s="85"/>
      <c r="B157" s="86"/>
      <c r="C157" s="86" t="s">
        <v>347</v>
      </c>
      <c r="D157" s="87"/>
      <c r="E157" s="88" t="s">
        <v>256</v>
      </c>
      <c r="F157" s="89"/>
      <c r="G157" s="89"/>
      <c r="H157" s="89"/>
      <c r="I157" s="89"/>
      <c r="J157" s="89"/>
      <c r="K157" s="89"/>
      <c r="L157" s="89"/>
      <c r="M157" s="89"/>
      <c r="N157" s="90">
        <v>4142.28</v>
      </c>
      <c r="O157" s="90"/>
      <c r="P157" s="90"/>
      <c r="Q157" s="90"/>
      <c r="R157" s="89"/>
      <c r="S157" s="89"/>
      <c r="T157" s="76"/>
      <c r="U157" s="76"/>
      <c r="V157" s="76"/>
      <c r="W157" s="76"/>
      <c r="X157" s="76"/>
    </row>
    <row r="158" spans="1:24" ht="24">
      <c r="A158" s="85"/>
      <c r="B158" s="86"/>
      <c r="C158" s="86" t="s">
        <v>348</v>
      </c>
      <c r="D158" s="87"/>
      <c r="E158" s="88" t="s">
        <v>258</v>
      </c>
      <c r="F158" s="89"/>
      <c r="G158" s="89"/>
      <c r="H158" s="89"/>
      <c r="I158" s="89"/>
      <c r="J158" s="89"/>
      <c r="K158" s="89"/>
      <c r="L158" s="89"/>
      <c r="M158" s="89"/>
      <c r="N158" s="90">
        <v>2601.7600000000002</v>
      </c>
      <c r="O158" s="90"/>
      <c r="P158" s="90"/>
      <c r="Q158" s="90"/>
      <c r="R158" s="89"/>
      <c r="S158" s="89"/>
      <c r="T158" s="76"/>
      <c r="U158" s="76"/>
      <c r="V158" s="76"/>
      <c r="W158" s="76"/>
      <c r="X158" s="76"/>
    </row>
    <row r="159" spans="1:24">
      <c r="A159" s="85"/>
      <c r="B159" s="86"/>
      <c r="C159" s="86" t="s">
        <v>53</v>
      </c>
      <c r="D159" s="87"/>
      <c r="E159" s="88" t="s">
        <v>54</v>
      </c>
      <c r="F159" s="89"/>
      <c r="G159" s="89"/>
      <c r="H159" s="89"/>
      <c r="I159" s="89"/>
      <c r="J159" s="89"/>
      <c r="K159" s="89"/>
      <c r="L159" s="89"/>
      <c r="M159" s="89"/>
      <c r="N159" s="90">
        <v>50418.48</v>
      </c>
      <c r="O159" s="90"/>
      <c r="P159" s="90"/>
      <c r="Q159" s="90"/>
      <c r="R159" s="89"/>
      <c r="S159" s="89"/>
      <c r="T159" s="76"/>
      <c r="U159" s="76"/>
      <c r="V159" s="76"/>
      <c r="W159" s="76"/>
      <c r="X159" s="76"/>
    </row>
    <row r="160" spans="1:24" ht="60">
      <c r="A160" s="79">
        <v>33</v>
      </c>
      <c r="B160" s="80" t="s">
        <v>349</v>
      </c>
      <c r="C160" s="80" t="s">
        <v>350</v>
      </c>
      <c r="D160" s="81" t="s">
        <v>235</v>
      </c>
      <c r="E160" s="82">
        <v>14</v>
      </c>
      <c r="F160" s="83" t="s">
        <v>351</v>
      </c>
      <c r="G160" s="83" t="s">
        <v>352</v>
      </c>
      <c r="H160" s="83">
        <v>1023.33</v>
      </c>
      <c r="I160" s="83">
        <v>14838.74</v>
      </c>
      <c r="J160" s="83">
        <v>389.06</v>
      </c>
      <c r="K160" s="83" t="s">
        <v>353</v>
      </c>
      <c r="L160" s="83">
        <v>14326.62</v>
      </c>
      <c r="M160" s="83" t="s">
        <v>354</v>
      </c>
      <c r="N160" s="84">
        <v>75615.539999999994</v>
      </c>
      <c r="O160" s="84">
        <v>3789.38</v>
      </c>
      <c r="P160" s="84" t="s">
        <v>355</v>
      </c>
      <c r="Q160" s="84">
        <v>71160.460000000006</v>
      </c>
      <c r="R160" s="83" t="s">
        <v>356</v>
      </c>
      <c r="S160" s="83" t="s">
        <v>357</v>
      </c>
      <c r="T160" s="76"/>
      <c r="U160" s="76"/>
      <c r="V160" s="76"/>
      <c r="W160" s="76"/>
      <c r="X160" s="76"/>
    </row>
    <row r="161" spans="1:24" ht="24">
      <c r="A161" s="85"/>
      <c r="B161" s="86"/>
      <c r="C161" s="86" t="s">
        <v>358</v>
      </c>
      <c r="D161" s="87"/>
      <c r="E161" s="88" t="s">
        <v>151</v>
      </c>
      <c r="F161" s="89"/>
      <c r="G161" s="89"/>
      <c r="H161" s="89"/>
      <c r="I161" s="89"/>
      <c r="J161" s="89"/>
      <c r="K161" s="89"/>
      <c r="L161" s="89"/>
      <c r="M161" s="89"/>
      <c r="N161" s="90">
        <v>4283.45</v>
      </c>
      <c r="O161" s="90"/>
      <c r="P161" s="90"/>
      <c r="Q161" s="90"/>
      <c r="R161" s="89"/>
      <c r="S161" s="89"/>
      <c r="T161" s="76"/>
      <c r="U161" s="76"/>
      <c r="V161" s="76"/>
      <c r="W161" s="76"/>
      <c r="X161" s="76"/>
    </row>
    <row r="162" spans="1:24" ht="24">
      <c r="A162" s="85"/>
      <c r="B162" s="86"/>
      <c r="C162" s="86" t="s">
        <v>359</v>
      </c>
      <c r="D162" s="87"/>
      <c r="E162" s="88" t="s">
        <v>153</v>
      </c>
      <c r="F162" s="89"/>
      <c r="G162" s="89"/>
      <c r="H162" s="89"/>
      <c r="I162" s="89"/>
      <c r="J162" s="89"/>
      <c r="K162" s="89"/>
      <c r="L162" s="89"/>
      <c r="M162" s="89"/>
      <c r="N162" s="90">
        <v>2739.86</v>
      </c>
      <c r="O162" s="90"/>
      <c r="P162" s="90"/>
      <c r="Q162" s="90"/>
      <c r="R162" s="89"/>
      <c r="S162" s="89"/>
      <c r="T162" s="76"/>
      <c r="U162" s="76"/>
      <c r="V162" s="76"/>
      <c r="W162" s="76"/>
      <c r="X162" s="76"/>
    </row>
    <row r="163" spans="1:24">
      <c r="A163" s="85"/>
      <c r="B163" s="86"/>
      <c r="C163" s="86" t="s">
        <v>53</v>
      </c>
      <c r="D163" s="87"/>
      <c r="E163" s="88" t="s">
        <v>54</v>
      </c>
      <c r="F163" s="89"/>
      <c r="G163" s="89"/>
      <c r="H163" s="89"/>
      <c r="I163" s="89"/>
      <c r="J163" s="89"/>
      <c r="K163" s="89"/>
      <c r="L163" s="89"/>
      <c r="M163" s="89"/>
      <c r="N163" s="90">
        <v>82638.850000000006</v>
      </c>
      <c r="O163" s="90"/>
      <c r="P163" s="90"/>
      <c r="Q163" s="90"/>
      <c r="R163" s="89"/>
      <c r="S163" s="89"/>
      <c r="T163" s="76"/>
      <c r="U163" s="76"/>
      <c r="V163" s="76"/>
      <c r="W163" s="76"/>
      <c r="X163" s="76"/>
    </row>
    <row r="164" spans="1:24" ht="60">
      <c r="A164" s="79">
        <v>34</v>
      </c>
      <c r="B164" s="80" t="s">
        <v>360</v>
      </c>
      <c r="C164" s="80" t="s">
        <v>361</v>
      </c>
      <c r="D164" s="81" t="s">
        <v>362</v>
      </c>
      <c r="E164" s="82">
        <v>10</v>
      </c>
      <c r="F164" s="83" t="s">
        <v>363</v>
      </c>
      <c r="G164" s="83" t="s">
        <v>364</v>
      </c>
      <c r="H164" s="83">
        <v>32.549999999999997</v>
      </c>
      <c r="I164" s="83">
        <v>1898.3</v>
      </c>
      <c r="J164" s="83">
        <v>280.3</v>
      </c>
      <c r="K164" s="83" t="s">
        <v>365</v>
      </c>
      <c r="L164" s="83">
        <v>325.5</v>
      </c>
      <c r="M164" s="83" t="s">
        <v>366</v>
      </c>
      <c r="N164" s="84">
        <v>10428.700000000001</v>
      </c>
      <c r="O164" s="84">
        <v>2730.1</v>
      </c>
      <c r="P164" s="84" t="s">
        <v>367</v>
      </c>
      <c r="Q164" s="84">
        <v>1340.8</v>
      </c>
      <c r="R164" s="83" t="s">
        <v>368</v>
      </c>
      <c r="S164" s="83" t="s">
        <v>369</v>
      </c>
      <c r="T164" s="76"/>
      <c r="U164" s="76"/>
      <c r="V164" s="76"/>
      <c r="W164" s="76"/>
      <c r="X164" s="76"/>
    </row>
    <row r="165" spans="1:24" ht="24">
      <c r="A165" s="85"/>
      <c r="B165" s="86"/>
      <c r="C165" s="86" t="s">
        <v>370</v>
      </c>
      <c r="D165" s="87"/>
      <c r="E165" s="88" t="s">
        <v>151</v>
      </c>
      <c r="F165" s="89"/>
      <c r="G165" s="89"/>
      <c r="H165" s="89"/>
      <c r="I165" s="89"/>
      <c r="J165" s="89"/>
      <c r="K165" s="89"/>
      <c r="L165" s="89"/>
      <c r="M165" s="89"/>
      <c r="N165" s="90">
        <v>4216.45</v>
      </c>
      <c r="O165" s="90"/>
      <c r="P165" s="90"/>
      <c r="Q165" s="90"/>
      <c r="R165" s="89"/>
      <c r="S165" s="89"/>
      <c r="T165" s="76"/>
      <c r="U165" s="76"/>
      <c r="V165" s="76"/>
      <c r="W165" s="76"/>
      <c r="X165" s="76"/>
    </row>
    <row r="166" spans="1:24" ht="24">
      <c r="A166" s="85"/>
      <c r="B166" s="86"/>
      <c r="C166" s="86" t="s">
        <v>371</v>
      </c>
      <c r="D166" s="87"/>
      <c r="E166" s="88" t="s">
        <v>153</v>
      </c>
      <c r="F166" s="89"/>
      <c r="G166" s="89"/>
      <c r="H166" s="89"/>
      <c r="I166" s="89"/>
      <c r="J166" s="89"/>
      <c r="K166" s="89"/>
      <c r="L166" s="89"/>
      <c r="M166" s="89"/>
      <c r="N166" s="90">
        <v>2697.01</v>
      </c>
      <c r="O166" s="90"/>
      <c r="P166" s="90"/>
      <c r="Q166" s="90"/>
      <c r="R166" s="89"/>
      <c r="S166" s="89"/>
      <c r="T166" s="76"/>
      <c r="U166" s="76"/>
      <c r="V166" s="76"/>
      <c r="W166" s="76"/>
      <c r="X166" s="76"/>
    </row>
    <row r="167" spans="1:24">
      <c r="A167" s="92"/>
      <c r="B167" s="93"/>
      <c r="C167" s="93" t="s">
        <v>53</v>
      </c>
      <c r="D167" s="94"/>
      <c r="E167" s="95" t="s">
        <v>54</v>
      </c>
      <c r="F167" s="96"/>
      <c r="G167" s="96"/>
      <c r="H167" s="96"/>
      <c r="I167" s="96"/>
      <c r="J167" s="96"/>
      <c r="K167" s="96"/>
      <c r="L167" s="96"/>
      <c r="M167" s="96"/>
      <c r="N167" s="97">
        <v>17342.16</v>
      </c>
      <c r="O167" s="97"/>
      <c r="P167" s="97"/>
      <c r="Q167" s="97"/>
      <c r="R167" s="96"/>
      <c r="S167" s="96"/>
      <c r="T167" s="76"/>
      <c r="U167" s="76"/>
      <c r="V167" s="76"/>
      <c r="W167" s="76"/>
      <c r="X167" s="76"/>
    </row>
    <row r="168" spans="1:24" ht="17.850000000000001" customHeight="1">
      <c r="A168" s="74" t="s">
        <v>372</v>
      </c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6"/>
      <c r="U168" s="76"/>
      <c r="V168" s="76"/>
      <c r="W168" s="76"/>
      <c r="X168" s="76"/>
    </row>
    <row r="169" spans="1:24" ht="60">
      <c r="A169" s="79">
        <v>35</v>
      </c>
      <c r="B169" s="80" t="s">
        <v>373</v>
      </c>
      <c r="C169" s="80" t="s">
        <v>374</v>
      </c>
      <c r="D169" s="81" t="s">
        <v>375</v>
      </c>
      <c r="E169" s="82">
        <v>0.11</v>
      </c>
      <c r="F169" s="83" t="s">
        <v>376</v>
      </c>
      <c r="G169" s="83" t="s">
        <v>377</v>
      </c>
      <c r="H169" s="83">
        <v>33552.89</v>
      </c>
      <c r="I169" s="83">
        <v>6403.6</v>
      </c>
      <c r="J169" s="83">
        <v>403.67</v>
      </c>
      <c r="K169" s="83" t="s">
        <v>378</v>
      </c>
      <c r="L169" s="83">
        <v>3690.83</v>
      </c>
      <c r="M169" s="83" t="s">
        <v>379</v>
      </c>
      <c r="N169" s="84">
        <v>33950.660000000003</v>
      </c>
      <c r="O169" s="84">
        <v>3931.79</v>
      </c>
      <c r="P169" s="84" t="s">
        <v>380</v>
      </c>
      <c r="Q169" s="84">
        <v>17679.02</v>
      </c>
      <c r="R169" s="83" t="s">
        <v>381</v>
      </c>
      <c r="S169" s="83" t="s">
        <v>382</v>
      </c>
      <c r="T169" s="76"/>
      <c r="U169" s="76"/>
      <c r="V169" s="76"/>
      <c r="W169" s="76"/>
      <c r="X169" s="76"/>
    </row>
    <row r="170" spans="1:24" ht="24">
      <c r="A170" s="85"/>
      <c r="B170" s="86"/>
      <c r="C170" s="86" t="s">
        <v>383</v>
      </c>
      <c r="D170" s="87"/>
      <c r="E170" s="88" t="s">
        <v>151</v>
      </c>
      <c r="F170" s="89"/>
      <c r="G170" s="89"/>
      <c r="H170" s="89"/>
      <c r="I170" s="89"/>
      <c r="J170" s="89"/>
      <c r="K170" s="89"/>
      <c r="L170" s="89"/>
      <c r="M170" s="89"/>
      <c r="N170" s="90">
        <v>10097.67</v>
      </c>
      <c r="O170" s="90"/>
      <c r="P170" s="90"/>
      <c r="Q170" s="90"/>
      <c r="R170" s="89"/>
      <c r="S170" s="89"/>
      <c r="T170" s="76"/>
      <c r="U170" s="76"/>
      <c r="V170" s="76"/>
      <c r="W170" s="76"/>
      <c r="X170" s="76"/>
    </row>
    <row r="171" spans="1:24" ht="24">
      <c r="A171" s="85"/>
      <c r="B171" s="86"/>
      <c r="C171" s="86" t="s">
        <v>384</v>
      </c>
      <c r="D171" s="87"/>
      <c r="E171" s="88" t="s">
        <v>153</v>
      </c>
      <c r="F171" s="89"/>
      <c r="G171" s="89"/>
      <c r="H171" s="89"/>
      <c r="I171" s="89"/>
      <c r="J171" s="89"/>
      <c r="K171" s="89"/>
      <c r="L171" s="89"/>
      <c r="M171" s="89"/>
      <c r="N171" s="90">
        <v>6458.87</v>
      </c>
      <c r="O171" s="90"/>
      <c r="P171" s="90"/>
      <c r="Q171" s="90"/>
      <c r="R171" s="89"/>
      <c r="S171" s="89"/>
      <c r="T171" s="76"/>
      <c r="U171" s="76"/>
      <c r="V171" s="76"/>
      <c r="W171" s="76"/>
      <c r="X171" s="76"/>
    </row>
    <row r="172" spans="1:24">
      <c r="A172" s="85"/>
      <c r="B172" s="86"/>
      <c r="C172" s="86" t="s">
        <v>53</v>
      </c>
      <c r="D172" s="87"/>
      <c r="E172" s="88" t="s">
        <v>54</v>
      </c>
      <c r="F172" s="89"/>
      <c r="G172" s="89"/>
      <c r="H172" s="89"/>
      <c r="I172" s="89"/>
      <c r="J172" s="89"/>
      <c r="K172" s="89"/>
      <c r="L172" s="89"/>
      <c r="M172" s="89"/>
      <c r="N172" s="90">
        <v>50507.199999999997</v>
      </c>
      <c r="O172" s="90"/>
      <c r="P172" s="90"/>
      <c r="Q172" s="90"/>
      <c r="R172" s="89"/>
      <c r="S172" s="89"/>
      <c r="T172" s="76"/>
      <c r="U172" s="76"/>
      <c r="V172" s="76"/>
      <c r="W172" s="76"/>
      <c r="X172" s="76"/>
    </row>
    <row r="173" spans="1:24" ht="48">
      <c r="A173" s="79">
        <v>36</v>
      </c>
      <c r="B173" s="80" t="s">
        <v>385</v>
      </c>
      <c r="C173" s="80" t="s">
        <v>386</v>
      </c>
      <c r="D173" s="81" t="s">
        <v>387</v>
      </c>
      <c r="E173" s="82">
        <v>1.1000000000000001</v>
      </c>
      <c r="F173" s="83">
        <v>861.23</v>
      </c>
      <c r="G173" s="83"/>
      <c r="H173" s="83">
        <v>861.23</v>
      </c>
      <c r="I173" s="83">
        <v>947.35</v>
      </c>
      <c r="J173" s="83"/>
      <c r="K173" s="83"/>
      <c r="L173" s="83">
        <v>947.35</v>
      </c>
      <c r="M173" s="83" t="s">
        <v>388</v>
      </c>
      <c r="N173" s="84">
        <v>2083.71</v>
      </c>
      <c r="O173" s="84"/>
      <c r="P173" s="84"/>
      <c r="Q173" s="84">
        <v>2083.71</v>
      </c>
      <c r="R173" s="83"/>
      <c r="S173" s="83"/>
      <c r="T173" s="76"/>
      <c r="U173" s="76"/>
      <c r="V173" s="76"/>
      <c r="W173" s="76"/>
      <c r="X173" s="76"/>
    </row>
    <row r="174" spans="1:24" ht="60">
      <c r="A174" s="79">
        <v>37</v>
      </c>
      <c r="B174" s="80" t="s">
        <v>389</v>
      </c>
      <c r="C174" s="80" t="s">
        <v>390</v>
      </c>
      <c r="D174" s="81" t="s">
        <v>391</v>
      </c>
      <c r="E174" s="82">
        <v>0.11</v>
      </c>
      <c r="F174" s="83" t="s">
        <v>392</v>
      </c>
      <c r="G174" s="83">
        <v>48.72</v>
      </c>
      <c r="H174" s="83">
        <v>891.12</v>
      </c>
      <c r="I174" s="83">
        <v>208.85</v>
      </c>
      <c r="J174" s="83">
        <v>105.47</v>
      </c>
      <c r="K174" s="83">
        <v>5.36</v>
      </c>
      <c r="L174" s="83">
        <v>98.02</v>
      </c>
      <c r="M174" s="83" t="s">
        <v>393</v>
      </c>
      <c r="N174" s="84">
        <v>1533.5</v>
      </c>
      <c r="O174" s="84">
        <v>1027.24</v>
      </c>
      <c r="P174" s="84">
        <v>25.36</v>
      </c>
      <c r="Q174" s="84">
        <v>480.9</v>
      </c>
      <c r="R174" s="83">
        <v>84.4</v>
      </c>
      <c r="S174" s="83">
        <v>9.2799999999999994</v>
      </c>
      <c r="T174" s="76"/>
      <c r="U174" s="76"/>
      <c r="V174" s="76"/>
      <c r="W174" s="76"/>
      <c r="X174" s="76"/>
    </row>
    <row r="175" spans="1:24" ht="24">
      <c r="A175" s="85"/>
      <c r="B175" s="86"/>
      <c r="C175" s="86" t="s">
        <v>394</v>
      </c>
      <c r="D175" s="87"/>
      <c r="E175" s="88" t="s">
        <v>151</v>
      </c>
      <c r="F175" s="89"/>
      <c r="G175" s="89"/>
      <c r="H175" s="89"/>
      <c r="I175" s="89"/>
      <c r="J175" s="89"/>
      <c r="K175" s="89"/>
      <c r="L175" s="89"/>
      <c r="M175" s="89"/>
      <c r="N175" s="90">
        <v>1140.24</v>
      </c>
      <c r="O175" s="90"/>
      <c r="P175" s="90"/>
      <c r="Q175" s="90"/>
      <c r="R175" s="89"/>
      <c r="S175" s="89"/>
      <c r="T175" s="76"/>
      <c r="U175" s="76"/>
      <c r="V175" s="76"/>
      <c r="W175" s="76"/>
      <c r="X175" s="76"/>
    </row>
    <row r="176" spans="1:24" ht="24">
      <c r="A176" s="85"/>
      <c r="B176" s="86"/>
      <c r="C176" s="86" t="s">
        <v>395</v>
      </c>
      <c r="D176" s="87"/>
      <c r="E176" s="88" t="s">
        <v>153</v>
      </c>
      <c r="F176" s="89"/>
      <c r="G176" s="89"/>
      <c r="H176" s="89"/>
      <c r="I176" s="89"/>
      <c r="J176" s="89"/>
      <c r="K176" s="89"/>
      <c r="L176" s="89"/>
      <c r="M176" s="89"/>
      <c r="N176" s="90">
        <v>729.34</v>
      </c>
      <c r="O176" s="90"/>
      <c r="P176" s="90"/>
      <c r="Q176" s="90"/>
      <c r="R176" s="89"/>
      <c r="S176" s="89"/>
      <c r="T176" s="76"/>
      <c r="U176" s="76"/>
      <c r="V176" s="76"/>
      <c r="W176" s="76"/>
      <c r="X176" s="76"/>
    </row>
    <row r="177" spans="1:24">
      <c r="A177" s="85"/>
      <c r="B177" s="86"/>
      <c r="C177" s="86" t="s">
        <v>53</v>
      </c>
      <c r="D177" s="87"/>
      <c r="E177" s="88" t="s">
        <v>54</v>
      </c>
      <c r="F177" s="89"/>
      <c r="G177" s="89"/>
      <c r="H177" s="89"/>
      <c r="I177" s="89"/>
      <c r="J177" s="89"/>
      <c r="K177" s="89"/>
      <c r="L177" s="89"/>
      <c r="M177" s="89"/>
      <c r="N177" s="90">
        <v>3403.08</v>
      </c>
      <c r="O177" s="90"/>
      <c r="P177" s="90"/>
      <c r="Q177" s="90"/>
      <c r="R177" s="89"/>
      <c r="S177" s="89"/>
      <c r="T177" s="76"/>
      <c r="U177" s="76"/>
      <c r="V177" s="76"/>
      <c r="W177" s="76"/>
      <c r="X177" s="76"/>
    </row>
    <row r="178" spans="1:24" ht="60">
      <c r="A178" s="79">
        <v>38</v>
      </c>
      <c r="B178" s="80" t="s">
        <v>396</v>
      </c>
      <c r="C178" s="80" t="s">
        <v>397</v>
      </c>
      <c r="D178" s="81" t="s">
        <v>156</v>
      </c>
      <c r="E178" s="82">
        <v>1.0999999999999999E-2</v>
      </c>
      <c r="F178" s="83" t="s">
        <v>398</v>
      </c>
      <c r="G178" s="83" t="s">
        <v>399</v>
      </c>
      <c r="H178" s="83">
        <v>10356.209999999999</v>
      </c>
      <c r="I178" s="83">
        <v>282.76</v>
      </c>
      <c r="J178" s="83">
        <v>47.86</v>
      </c>
      <c r="K178" s="83" t="s">
        <v>400</v>
      </c>
      <c r="L178" s="83">
        <v>113.92</v>
      </c>
      <c r="M178" s="83" t="s">
        <v>401</v>
      </c>
      <c r="N178" s="84">
        <v>1330.3</v>
      </c>
      <c r="O178" s="84">
        <v>466.19</v>
      </c>
      <c r="P178" s="84" t="s">
        <v>402</v>
      </c>
      <c r="Q178" s="84">
        <v>320.79000000000002</v>
      </c>
      <c r="R178" s="83" t="s">
        <v>403</v>
      </c>
      <c r="S178" s="83" t="s">
        <v>404</v>
      </c>
      <c r="T178" s="76"/>
      <c r="U178" s="76"/>
      <c r="V178" s="76"/>
      <c r="W178" s="76"/>
      <c r="X178" s="76"/>
    </row>
    <row r="179" spans="1:24" ht="24">
      <c r="A179" s="85"/>
      <c r="B179" s="86"/>
      <c r="C179" s="86" t="s">
        <v>405</v>
      </c>
      <c r="D179" s="87"/>
      <c r="E179" s="88" t="s">
        <v>151</v>
      </c>
      <c r="F179" s="89"/>
      <c r="G179" s="89"/>
      <c r="H179" s="89"/>
      <c r="I179" s="89"/>
      <c r="J179" s="89"/>
      <c r="K179" s="89"/>
      <c r="L179" s="89"/>
      <c r="M179" s="89"/>
      <c r="N179" s="90">
        <v>584.95000000000005</v>
      </c>
      <c r="O179" s="90"/>
      <c r="P179" s="90"/>
      <c r="Q179" s="90"/>
      <c r="R179" s="89"/>
      <c r="S179" s="89"/>
      <c r="T179" s="76"/>
      <c r="U179" s="76"/>
      <c r="V179" s="76"/>
      <c r="W179" s="76"/>
      <c r="X179" s="76"/>
    </row>
    <row r="180" spans="1:24" ht="24">
      <c r="A180" s="85"/>
      <c r="B180" s="86"/>
      <c r="C180" s="86" t="s">
        <v>406</v>
      </c>
      <c r="D180" s="87"/>
      <c r="E180" s="88" t="s">
        <v>153</v>
      </c>
      <c r="F180" s="89"/>
      <c r="G180" s="89"/>
      <c r="H180" s="89"/>
      <c r="I180" s="89"/>
      <c r="J180" s="89"/>
      <c r="K180" s="89"/>
      <c r="L180" s="89"/>
      <c r="M180" s="89"/>
      <c r="N180" s="90">
        <v>374.16</v>
      </c>
      <c r="O180" s="90"/>
      <c r="P180" s="90"/>
      <c r="Q180" s="90"/>
      <c r="R180" s="89"/>
      <c r="S180" s="89"/>
      <c r="T180" s="76"/>
      <c r="U180" s="76"/>
      <c r="V180" s="76"/>
      <c r="W180" s="76"/>
      <c r="X180" s="76"/>
    </row>
    <row r="181" spans="1:24">
      <c r="A181" s="85"/>
      <c r="B181" s="86"/>
      <c r="C181" s="86" t="s">
        <v>53</v>
      </c>
      <c r="D181" s="87"/>
      <c r="E181" s="88" t="s">
        <v>54</v>
      </c>
      <c r="F181" s="89"/>
      <c r="G181" s="89"/>
      <c r="H181" s="89"/>
      <c r="I181" s="89"/>
      <c r="J181" s="89"/>
      <c r="K181" s="89"/>
      <c r="L181" s="89"/>
      <c r="M181" s="89"/>
      <c r="N181" s="90">
        <v>2289.41</v>
      </c>
      <c r="O181" s="90"/>
      <c r="P181" s="90"/>
      <c r="Q181" s="90"/>
      <c r="R181" s="89"/>
      <c r="S181" s="89"/>
      <c r="T181" s="76"/>
      <c r="U181" s="76"/>
      <c r="V181" s="76"/>
      <c r="W181" s="76"/>
      <c r="X181" s="76"/>
    </row>
    <row r="182" spans="1:24" ht="48">
      <c r="A182" s="79">
        <v>39</v>
      </c>
      <c r="B182" s="80" t="s">
        <v>407</v>
      </c>
      <c r="C182" s="80" t="s">
        <v>408</v>
      </c>
      <c r="D182" s="81" t="s">
        <v>317</v>
      </c>
      <c r="E182" s="82">
        <v>0.1087</v>
      </c>
      <c r="F182" s="83">
        <v>2034.15</v>
      </c>
      <c r="G182" s="83"/>
      <c r="H182" s="83">
        <v>2034.15</v>
      </c>
      <c r="I182" s="83">
        <v>221.11</v>
      </c>
      <c r="J182" s="83"/>
      <c r="K182" s="83"/>
      <c r="L182" s="83">
        <v>221.11</v>
      </c>
      <c r="M182" s="83" t="s">
        <v>409</v>
      </c>
      <c r="N182" s="84">
        <v>2409.39</v>
      </c>
      <c r="O182" s="84"/>
      <c r="P182" s="84"/>
      <c r="Q182" s="84">
        <v>2409.39</v>
      </c>
      <c r="R182" s="83"/>
      <c r="S182" s="83"/>
      <c r="T182" s="76"/>
      <c r="U182" s="76"/>
      <c r="V182" s="76"/>
      <c r="W182" s="76"/>
      <c r="X182" s="76"/>
    </row>
    <row r="183" spans="1:24" ht="96">
      <c r="A183" s="79">
        <v>40</v>
      </c>
      <c r="B183" s="80" t="s">
        <v>410</v>
      </c>
      <c r="C183" s="80" t="s">
        <v>411</v>
      </c>
      <c r="D183" s="81" t="s">
        <v>412</v>
      </c>
      <c r="E183" s="82">
        <v>1</v>
      </c>
      <c r="F183" s="83" t="s">
        <v>413</v>
      </c>
      <c r="G183" s="83">
        <v>54.48</v>
      </c>
      <c r="H183" s="83">
        <v>152.86000000000001</v>
      </c>
      <c r="I183" s="83">
        <v>239.07</v>
      </c>
      <c r="J183" s="83">
        <v>31.73</v>
      </c>
      <c r="K183" s="83">
        <v>54.48</v>
      </c>
      <c r="L183" s="83">
        <v>152.86000000000001</v>
      </c>
      <c r="M183" s="83" t="s">
        <v>414</v>
      </c>
      <c r="N183" s="84">
        <v>1008.63</v>
      </c>
      <c r="O183" s="84">
        <v>309.04000000000002</v>
      </c>
      <c r="P183" s="84">
        <v>239.78</v>
      </c>
      <c r="Q183" s="84">
        <v>459.81</v>
      </c>
      <c r="R183" s="83">
        <v>3</v>
      </c>
      <c r="S183" s="83">
        <v>3</v>
      </c>
      <c r="T183" s="76"/>
      <c r="U183" s="76"/>
      <c r="V183" s="76"/>
      <c r="W183" s="76"/>
      <c r="X183" s="76"/>
    </row>
    <row r="184" spans="1:24" ht="24">
      <c r="A184" s="85"/>
      <c r="B184" s="86"/>
      <c r="C184" s="86" t="s">
        <v>415</v>
      </c>
      <c r="D184" s="87"/>
      <c r="E184" s="88" t="s">
        <v>151</v>
      </c>
      <c r="F184" s="89"/>
      <c r="G184" s="89"/>
      <c r="H184" s="89"/>
      <c r="I184" s="89"/>
      <c r="J184" s="89"/>
      <c r="K184" s="89"/>
      <c r="L184" s="89"/>
      <c r="M184" s="89"/>
      <c r="N184" s="90">
        <v>343.03</v>
      </c>
      <c r="O184" s="90"/>
      <c r="P184" s="90"/>
      <c r="Q184" s="90"/>
      <c r="R184" s="89"/>
      <c r="S184" s="89"/>
      <c r="T184" s="76"/>
      <c r="U184" s="76"/>
      <c r="V184" s="76"/>
      <c r="W184" s="76"/>
      <c r="X184" s="76"/>
    </row>
    <row r="185" spans="1:24" ht="24">
      <c r="A185" s="85"/>
      <c r="B185" s="86"/>
      <c r="C185" s="86" t="s">
        <v>416</v>
      </c>
      <c r="D185" s="87"/>
      <c r="E185" s="88" t="s">
        <v>153</v>
      </c>
      <c r="F185" s="89"/>
      <c r="G185" s="89"/>
      <c r="H185" s="89"/>
      <c r="I185" s="89"/>
      <c r="J185" s="89"/>
      <c r="K185" s="89"/>
      <c r="L185" s="89"/>
      <c r="M185" s="89"/>
      <c r="N185" s="90">
        <v>219.42</v>
      </c>
      <c r="O185" s="90"/>
      <c r="P185" s="90"/>
      <c r="Q185" s="90"/>
      <c r="R185" s="89"/>
      <c r="S185" s="89"/>
      <c r="T185" s="76"/>
      <c r="U185" s="76"/>
      <c r="V185" s="76"/>
      <c r="W185" s="76"/>
      <c r="X185" s="76"/>
    </row>
    <row r="186" spans="1:24">
      <c r="A186" s="92"/>
      <c r="B186" s="93"/>
      <c r="C186" s="93" t="s">
        <v>53</v>
      </c>
      <c r="D186" s="94"/>
      <c r="E186" s="95" t="s">
        <v>54</v>
      </c>
      <c r="F186" s="96"/>
      <c r="G186" s="96"/>
      <c r="H186" s="96"/>
      <c r="I186" s="96"/>
      <c r="J186" s="96"/>
      <c r="K186" s="96"/>
      <c r="L186" s="96"/>
      <c r="M186" s="96"/>
      <c r="N186" s="97">
        <v>1571.08</v>
      </c>
      <c r="O186" s="97"/>
      <c r="P186" s="97"/>
      <c r="Q186" s="97"/>
      <c r="R186" s="96"/>
      <c r="S186" s="96"/>
      <c r="T186" s="76"/>
      <c r="U186" s="76"/>
      <c r="V186" s="76"/>
      <c r="W186" s="76"/>
      <c r="X186" s="76"/>
    </row>
    <row r="187" spans="1:24" ht="36">
      <c r="A187" s="98" t="s">
        <v>417</v>
      </c>
      <c r="B187" s="99"/>
      <c r="C187" s="99"/>
      <c r="D187" s="99"/>
      <c r="E187" s="99"/>
      <c r="F187" s="99"/>
      <c r="G187" s="99"/>
      <c r="H187" s="99"/>
      <c r="I187" s="100">
        <v>1051220.77</v>
      </c>
      <c r="J187" s="100">
        <v>79678.33</v>
      </c>
      <c r="K187" s="100" t="s">
        <v>418</v>
      </c>
      <c r="L187" s="100">
        <v>746378.77</v>
      </c>
      <c r="M187" s="101"/>
      <c r="N187" s="102">
        <v>4901068.05</v>
      </c>
      <c r="O187" s="102">
        <v>776067.26</v>
      </c>
      <c r="P187" s="102" t="s">
        <v>419</v>
      </c>
      <c r="Q187" s="102">
        <v>2885285</v>
      </c>
      <c r="R187" s="103"/>
      <c r="S187" s="103" t="s">
        <v>420</v>
      </c>
      <c r="T187" s="76"/>
      <c r="U187" s="76"/>
      <c r="V187" s="76"/>
      <c r="W187" s="76"/>
      <c r="X187" s="76"/>
    </row>
    <row r="188" spans="1:24" ht="12.75">
      <c r="A188" s="98" t="s">
        <v>421</v>
      </c>
      <c r="B188" s="99"/>
      <c r="C188" s="99"/>
      <c r="D188" s="99"/>
      <c r="E188" s="99"/>
      <c r="F188" s="99"/>
      <c r="G188" s="99"/>
      <c r="H188" s="99"/>
      <c r="I188" s="100"/>
      <c r="J188" s="100"/>
      <c r="K188" s="100"/>
      <c r="L188" s="100"/>
      <c r="M188" s="101"/>
      <c r="N188" s="102"/>
      <c r="O188" s="102"/>
      <c r="P188" s="102"/>
      <c r="Q188" s="102"/>
      <c r="R188" s="103"/>
      <c r="S188" s="103"/>
      <c r="T188" s="76"/>
      <c r="U188" s="76"/>
      <c r="V188" s="76"/>
      <c r="W188" s="76"/>
      <c r="X188" s="76"/>
    </row>
    <row r="189" spans="1:24" ht="12.75">
      <c r="A189" s="98" t="s">
        <v>422</v>
      </c>
      <c r="B189" s="99"/>
      <c r="C189" s="99"/>
      <c r="D189" s="99"/>
      <c r="E189" s="99"/>
      <c r="F189" s="99"/>
      <c r="G189" s="99"/>
      <c r="H189" s="99"/>
      <c r="I189" s="100">
        <v>127869.29</v>
      </c>
      <c r="J189" s="100"/>
      <c r="K189" s="100"/>
      <c r="L189" s="100"/>
      <c r="M189" s="101"/>
      <c r="N189" s="102">
        <v>1245446.24</v>
      </c>
      <c r="O189" s="102"/>
      <c r="P189" s="102"/>
      <c r="Q189" s="102"/>
      <c r="R189" s="103"/>
      <c r="S189" s="103"/>
      <c r="T189" s="76"/>
      <c r="U189" s="76"/>
      <c r="V189" s="76"/>
      <c r="W189" s="76"/>
      <c r="X189" s="76"/>
    </row>
    <row r="190" spans="1:24" ht="12.75">
      <c r="A190" s="98" t="s">
        <v>423</v>
      </c>
      <c r="B190" s="99"/>
      <c r="C190" s="99"/>
      <c r="D190" s="99"/>
      <c r="E190" s="99"/>
      <c r="F190" s="99"/>
      <c r="G190" s="99"/>
      <c r="H190" s="99"/>
      <c r="I190" s="100">
        <v>746378.77</v>
      </c>
      <c r="J190" s="100"/>
      <c r="K190" s="100"/>
      <c r="L190" s="100"/>
      <c r="M190" s="101"/>
      <c r="N190" s="102">
        <v>2885285</v>
      </c>
      <c r="O190" s="102"/>
      <c r="P190" s="102"/>
      <c r="Q190" s="102"/>
      <c r="R190" s="103"/>
      <c r="S190" s="103"/>
      <c r="T190" s="76"/>
      <c r="U190" s="76"/>
      <c r="V190" s="76"/>
      <c r="W190" s="76"/>
      <c r="X190" s="76"/>
    </row>
    <row r="191" spans="1:24" ht="12.75">
      <c r="A191" s="98" t="s">
        <v>424</v>
      </c>
      <c r="B191" s="99"/>
      <c r="C191" s="99"/>
      <c r="D191" s="99"/>
      <c r="E191" s="99"/>
      <c r="F191" s="99"/>
      <c r="G191" s="99"/>
      <c r="H191" s="99"/>
      <c r="I191" s="100">
        <v>225163.67</v>
      </c>
      <c r="J191" s="100"/>
      <c r="K191" s="100"/>
      <c r="L191" s="100"/>
      <c r="M191" s="101"/>
      <c r="N191" s="102">
        <v>1239715.79</v>
      </c>
      <c r="O191" s="102"/>
      <c r="P191" s="102"/>
      <c r="Q191" s="102"/>
      <c r="R191" s="103"/>
      <c r="S191" s="103"/>
      <c r="T191" s="76"/>
      <c r="U191" s="76"/>
      <c r="V191" s="76"/>
      <c r="W191" s="76"/>
      <c r="X191" s="76"/>
    </row>
    <row r="192" spans="1:24" ht="12.75">
      <c r="A192" s="104" t="s">
        <v>425</v>
      </c>
      <c r="B192" s="105"/>
      <c r="C192" s="105"/>
      <c r="D192" s="105"/>
      <c r="E192" s="105"/>
      <c r="F192" s="105"/>
      <c r="G192" s="105"/>
      <c r="H192" s="105"/>
      <c r="I192" s="100">
        <v>125169.26</v>
      </c>
      <c r="J192" s="100"/>
      <c r="K192" s="100"/>
      <c r="L192" s="100"/>
      <c r="M192" s="101"/>
      <c r="N192" s="102">
        <v>1038634.79</v>
      </c>
      <c r="O192" s="102"/>
      <c r="P192" s="102"/>
      <c r="Q192" s="102"/>
      <c r="R192" s="103"/>
      <c r="S192" s="103"/>
      <c r="T192" s="76"/>
      <c r="U192" s="76"/>
      <c r="V192" s="76"/>
      <c r="W192" s="76"/>
      <c r="X192" s="76"/>
    </row>
    <row r="193" spans="1:24" ht="12.75">
      <c r="A193" s="104" t="s">
        <v>426</v>
      </c>
      <c r="B193" s="105"/>
      <c r="C193" s="105"/>
      <c r="D193" s="105"/>
      <c r="E193" s="105"/>
      <c r="F193" s="105"/>
      <c r="G193" s="105"/>
      <c r="H193" s="105"/>
      <c r="I193" s="100">
        <v>76408.03</v>
      </c>
      <c r="J193" s="100"/>
      <c r="K193" s="100"/>
      <c r="L193" s="100"/>
      <c r="M193" s="101"/>
      <c r="N193" s="102">
        <v>594589.01</v>
      </c>
      <c r="O193" s="102"/>
      <c r="P193" s="102"/>
      <c r="Q193" s="102"/>
      <c r="R193" s="103"/>
      <c r="S193" s="103"/>
      <c r="T193" s="76"/>
      <c r="U193" s="76"/>
      <c r="V193" s="76"/>
      <c r="W193" s="76"/>
      <c r="X193" s="76"/>
    </row>
    <row r="194" spans="1:24" ht="12.75">
      <c r="A194" s="104" t="s">
        <v>427</v>
      </c>
      <c r="B194" s="105"/>
      <c r="C194" s="105"/>
      <c r="D194" s="105"/>
      <c r="E194" s="105"/>
      <c r="F194" s="105"/>
      <c r="G194" s="105"/>
      <c r="H194" s="105"/>
      <c r="I194" s="100"/>
      <c r="J194" s="100"/>
      <c r="K194" s="100"/>
      <c r="L194" s="100"/>
      <c r="M194" s="101"/>
      <c r="N194" s="102"/>
      <c r="O194" s="102"/>
      <c r="P194" s="102"/>
      <c r="Q194" s="102"/>
      <c r="R194" s="103"/>
      <c r="S194" s="103"/>
      <c r="T194" s="76"/>
      <c r="U194" s="76"/>
      <c r="V194" s="76"/>
      <c r="W194" s="76"/>
      <c r="X194" s="76"/>
    </row>
    <row r="195" spans="1:24" ht="36">
      <c r="A195" s="98" t="s">
        <v>428</v>
      </c>
      <c r="B195" s="99"/>
      <c r="C195" s="99"/>
      <c r="D195" s="99"/>
      <c r="E195" s="99"/>
      <c r="F195" s="99"/>
      <c r="G195" s="99"/>
      <c r="H195" s="99"/>
      <c r="I195" s="100">
        <v>131036.88</v>
      </c>
      <c r="J195" s="100"/>
      <c r="K195" s="100"/>
      <c r="L195" s="100"/>
      <c r="M195" s="101"/>
      <c r="N195" s="102">
        <v>688750.09</v>
      </c>
      <c r="O195" s="102"/>
      <c r="P195" s="102"/>
      <c r="Q195" s="102"/>
      <c r="R195" s="103"/>
      <c r="S195" s="103" t="s">
        <v>429</v>
      </c>
      <c r="T195" s="76"/>
      <c r="U195" s="76"/>
      <c r="V195" s="76"/>
      <c r="W195" s="76"/>
      <c r="X195" s="76"/>
    </row>
    <row r="196" spans="1:24" ht="12.75">
      <c r="A196" s="98" t="s">
        <v>430</v>
      </c>
      <c r="B196" s="99"/>
      <c r="C196" s="99"/>
      <c r="D196" s="99"/>
      <c r="E196" s="99"/>
      <c r="F196" s="99"/>
      <c r="G196" s="99"/>
      <c r="H196" s="99"/>
      <c r="I196" s="100">
        <v>55789.599999999999</v>
      </c>
      <c r="J196" s="100"/>
      <c r="K196" s="100"/>
      <c r="L196" s="100"/>
      <c r="M196" s="101"/>
      <c r="N196" s="102">
        <v>492673.83</v>
      </c>
      <c r="O196" s="102"/>
      <c r="P196" s="102"/>
      <c r="Q196" s="102"/>
      <c r="R196" s="103"/>
      <c r="S196" s="103" t="s">
        <v>431</v>
      </c>
      <c r="T196" s="76"/>
      <c r="U196" s="76"/>
      <c r="V196" s="76"/>
      <c r="W196" s="76"/>
      <c r="X196" s="76"/>
    </row>
    <row r="197" spans="1:24" ht="36">
      <c r="A197" s="98" t="s">
        <v>432</v>
      </c>
      <c r="B197" s="99"/>
      <c r="C197" s="99"/>
      <c r="D197" s="99"/>
      <c r="E197" s="99"/>
      <c r="F197" s="99"/>
      <c r="G197" s="99"/>
      <c r="H197" s="99"/>
      <c r="I197" s="100">
        <v>152883.99</v>
      </c>
      <c r="J197" s="100"/>
      <c r="K197" s="100"/>
      <c r="L197" s="100"/>
      <c r="M197" s="101"/>
      <c r="N197" s="102">
        <v>1208997.26</v>
      </c>
      <c r="O197" s="102"/>
      <c r="P197" s="102"/>
      <c r="Q197" s="102"/>
      <c r="R197" s="103"/>
      <c r="S197" s="103" t="s">
        <v>433</v>
      </c>
      <c r="T197" s="76"/>
      <c r="U197" s="76"/>
      <c r="V197" s="76"/>
      <c r="W197" s="76"/>
      <c r="X197" s="76"/>
    </row>
    <row r="198" spans="1:24" ht="36">
      <c r="A198" s="98" t="s">
        <v>434</v>
      </c>
      <c r="B198" s="99"/>
      <c r="C198" s="99"/>
      <c r="D198" s="99"/>
      <c r="E198" s="99"/>
      <c r="F198" s="99"/>
      <c r="G198" s="99"/>
      <c r="H198" s="99"/>
      <c r="I198" s="100">
        <v>889045.29</v>
      </c>
      <c r="J198" s="100"/>
      <c r="K198" s="100"/>
      <c r="L198" s="100"/>
      <c r="M198" s="101"/>
      <c r="N198" s="102">
        <v>3992236.34</v>
      </c>
      <c r="O198" s="102"/>
      <c r="P198" s="102"/>
      <c r="Q198" s="102"/>
      <c r="R198" s="103"/>
      <c r="S198" s="103" t="s">
        <v>435</v>
      </c>
      <c r="T198" s="76"/>
      <c r="U198" s="76"/>
      <c r="V198" s="76"/>
      <c r="W198" s="76"/>
      <c r="X198" s="76"/>
    </row>
    <row r="199" spans="1:24" ht="36">
      <c r="A199" s="98" t="s">
        <v>436</v>
      </c>
      <c r="B199" s="99"/>
      <c r="C199" s="99"/>
      <c r="D199" s="99"/>
      <c r="E199" s="99"/>
      <c r="F199" s="99"/>
      <c r="G199" s="99"/>
      <c r="H199" s="99"/>
      <c r="I199" s="100">
        <v>17241.330000000002</v>
      </c>
      <c r="J199" s="100"/>
      <c r="K199" s="100"/>
      <c r="L199" s="100"/>
      <c r="M199" s="101"/>
      <c r="N199" s="102">
        <v>108378.95</v>
      </c>
      <c r="O199" s="102"/>
      <c r="P199" s="102"/>
      <c r="Q199" s="102"/>
      <c r="R199" s="103"/>
      <c r="S199" s="103" t="s">
        <v>437</v>
      </c>
      <c r="T199" s="76"/>
      <c r="U199" s="76"/>
      <c r="V199" s="76"/>
      <c r="W199" s="76"/>
      <c r="X199" s="76"/>
    </row>
    <row r="200" spans="1:24" ht="12.95" customHeight="1">
      <c r="A200" s="98" t="s">
        <v>438</v>
      </c>
      <c r="B200" s="99"/>
      <c r="C200" s="99"/>
      <c r="D200" s="99"/>
      <c r="E200" s="99"/>
      <c r="F200" s="99"/>
      <c r="G200" s="99"/>
      <c r="H200" s="99"/>
      <c r="I200" s="100">
        <v>5054.91</v>
      </c>
      <c r="J200" s="100"/>
      <c r="K200" s="100"/>
      <c r="L200" s="100"/>
      <c r="M200" s="101"/>
      <c r="N200" s="102">
        <v>32169.57</v>
      </c>
      <c r="O200" s="102"/>
      <c r="P200" s="102"/>
      <c r="Q200" s="102"/>
      <c r="R200" s="103"/>
      <c r="S200" s="103">
        <v>96.32</v>
      </c>
      <c r="T200" s="76"/>
      <c r="U200" s="76"/>
      <c r="V200" s="76"/>
      <c r="W200" s="76"/>
      <c r="X200" s="76"/>
    </row>
    <row r="201" spans="1:24" ht="12.75">
      <c r="A201" s="98" t="s">
        <v>439</v>
      </c>
      <c r="B201" s="99"/>
      <c r="C201" s="99"/>
      <c r="D201" s="99"/>
      <c r="E201" s="99"/>
      <c r="F201" s="99"/>
      <c r="G201" s="99"/>
      <c r="H201" s="99"/>
      <c r="I201" s="100">
        <v>521.20000000000005</v>
      </c>
      <c r="J201" s="100"/>
      <c r="K201" s="100"/>
      <c r="L201" s="100"/>
      <c r="M201" s="101"/>
      <c r="N201" s="102">
        <v>4289.97</v>
      </c>
      <c r="O201" s="102"/>
      <c r="P201" s="102"/>
      <c r="Q201" s="102"/>
      <c r="R201" s="103"/>
      <c r="S201" s="103">
        <v>17.22</v>
      </c>
      <c r="T201" s="76"/>
      <c r="U201" s="76"/>
      <c r="V201" s="76"/>
      <c r="W201" s="76"/>
      <c r="X201" s="76"/>
    </row>
    <row r="202" spans="1:24" ht="36">
      <c r="A202" s="98" t="s">
        <v>440</v>
      </c>
      <c r="B202" s="99"/>
      <c r="C202" s="99"/>
      <c r="D202" s="99"/>
      <c r="E202" s="99"/>
      <c r="F202" s="99"/>
      <c r="G202" s="99"/>
      <c r="H202" s="99"/>
      <c r="I202" s="100">
        <v>1224.8599999999999</v>
      </c>
      <c r="J202" s="100"/>
      <c r="K202" s="100"/>
      <c r="L202" s="100"/>
      <c r="M202" s="101"/>
      <c r="N202" s="102">
        <v>6795.84</v>
      </c>
      <c r="O202" s="102"/>
      <c r="P202" s="102"/>
      <c r="Q202" s="102"/>
      <c r="R202" s="103"/>
      <c r="S202" s="103" t="s">
        <v>332</v>
      </c>
      <c r="T202" s="76"/>
      <c r="U202" s="76"/>
      <c r="V202" s="76"/>
      <c r="W202" s="76"/>
      <c r="X202" s="76"/>
    </row>
    <row r="203" spans="1:24" ht="36">
      <c r="A203" s="98" t="s">
        <v>441</v>
      </c>
      <c r="B203" s="99"/>
      <c r="C203" s="99"/>
      <c r="D203" s="99"/>
      <c r="E203" s="99"/>
      <c r="F203" s="99"/>
      <c r="G203" s="99"/>
      <c r="H203" s="99"/>
      <c r="I203" s="100">
        <v>1252798.06</v>
      </c>
      <c r="J203" s="100"/>
      <c r="K203" s="100"/>
      <c r="L203" s="100"/>
      <c r="M203" s="101"/>
      <c r="N203" s="102">
        <v>6534291.8499999996</v>
      </c>
      <c r="O203" s="102"/>
      <c r="P203" s="102"/>
      <c r="Q203" s="102"/>
      <c r="R203" s="103"/>
      <c r="S203" s="103" t="s">
        <v>420</v>
      </c>
      <c r="T203" s="76"/>
      <c r="U203" s="76"/>
      <c r="V203" s="76"/>
      <c r="W203" s="76"/>
      <c r="X203" s="76"/>
    </row>
    <row r="204" spans="1:24" ht="12.75">
      <c r="A204" s="98" t="s">
        <v>442</v>
      </c>
      <c r="B204" s="99"/>
      <c r="C204" s="99"/>
      <c r="D204" s="99"/>
      <c r="E204" s="99"/>
      <c r="F204" s="99"/>
      <c r="G204" s="99"/>
      <c r="H204" s="99"/>
      <c r="I204" s="100">
        <v>225503.65</v>
      </c>
      <c r="J204" s="100"/>
      <c r="K204" s="100"/>
      <c r="L204" s="100"/>
      <c r="M204" s="101"/>
      <c r="N204" s="102">
        <v>1176172.53</v>
      </c>
      <c r="O204" s="102"/>
      <c r="P204" s="102"/>
      <c r="Q204" s="102"/>
      <c r="R204" s="103"/>
      <c r="S204" s="103"/>
      <c r="T204" s="76"/>
      <c r="U204" s="76"/>
      <c r="V204" s="76"/>
      <c r="W204" s="76"/>
      <c r="X204" s="76"/>
    </row>
    <row r="205" spans="1:24" ht="36">
      <c r="A205" s="104" t="s">
        <v>443</v>
      </c>
      <c r="B205" s="105"/>
      <c r="C205" s="105"/>
      <c r="D205" s="105"/>
      <c r="E205" s="105"/>
      <c r="F205" s="105"/>
      <c r="G205" s="105"/>
      <c r="H205" s="105"/>
      <c r="I205" s="100">
        <v>1478301.71</v>
      </c>
      <c r="J205" s="100"/>
      <c r="K205" s="100"/>
      <c r="L205" s="100"/>
      <c r="M205" s="101"/>
      <c r="N205" s="102">
        <v>7710464.3799999999</v>
      </c>
      <c r="O205" s="102"/>
      <c r="P205" s="102"/>
      <c r="Q205" s="102"/>
      <c r="R205" s="103"/>
      <c r="S205" s="103" t="s">
        <v>420</v>
      </c>
      <c r="T205" s="76"/>
      <c r="U205" s="76"/>
      <c r="V205" s="76"/>
      <c r="W205" s="76"/>
      <c r="X205" s="76"/>
    </row>
    <row r="206" spans="1:24">
      <c r="A206" s="106"/>
      <c r="B206" s="107"/>
      <c r="C206" s="108"/>
      <c r="D206" s="108"/>
      <c r="E206" s="109"/>
      <c r="F206" s="110"/>
      <c r="G206" s="110"/>
      <c r="H206" s="110"/>
      <c r="I206" s="111"/>
      <c r="J206" s="111"/>
      <c r="K206" s="111"/>
      <c r="L206" s="111"/>
      <c r="M206" s="112"/>
      <c r="N206" s="113"/>
      <c r="O206" s="113"/>
      <c r="P206" s="113"/>
      <c r="Q206" s="113"/>
      <c r="R206" s="106"/>
      <c r="S206" s="106"/>
      <c r="T206" s="76"/>
      <c r="U206" s="76"/>
      <c r="V206" s="76"/>
      <c r="W206" s="76"/>
      <c r="X206" s="76"/>
    </row>
    <row r="207" spans="1:24">
      <c r="A207" s="106"/>
      <c r="B207" s="107"/>
      <c r="C207" s="108"/>
      <c r="D207" s="108"/>
      <c r="E207" s="109"/>
      <c r="F207" s="110"/>
      <c r="G207" s="110"/>
      <c r="H207" s="110"/>
      <c r="I207" s="110"/>
      <c r="J207" s="110"/>
      <c r="K207" s="110"/>
      <c r="L207" s="110"/>
      <c r="M207" s="110"/>
      <c r="N207" s="106"/>
      <c r="O207" s="106"/>
      <c r="P207" s="106"/>
      <c r="Q207" s="106"/>
      <c r="R207" s="106"/>
      <c r="S207" s="106"/>
    </row>
    <row r="208" spans="1:24">
      <c r="A208" s="114"/>
      <c r="B208" s="115"/>
      <c r="C208" s="116"/>
      <c r="D208" s="116"/>
      <c r="E208" s="114"/>
      <c r="F208" s="117"/>
      <c r="G208" s="117"/>
      <c r="H208" s="117"/>
      <c r="I208" s="117"/>
      <c r="J208" s="117"/>
      <c r="K208" s="117"/>
      <c r="L208" s="117"/>
      <c r="M208" s="117"/>
      <c r="N208" s="118"/>
      <c r="O208" s="117"/>
      <c r="P208" s="117"/>
      <c r="Q208" s="117"/>
      <c r="R208" s="117"/>
    </row>
    <row r="209" spans="1:24">
      <c r="A209" s="114"/>
      <c r="B209" s="115"/>
      <c r="C209" s="116"/>
      <c r="D209" s="116"/>
      <c r="E209" s="114"/>
      <c r="F209" s="117"/>
      <c r="G209" s="117"/>
      <c r="H209" s="117"/>
      <c r="I209" s="117"/>
      <c r="J209" s="117"/>
      <c r="K209" s="117"/>
      <c r="L209" s="117"/>
      <c r="M209" s="117"/>
      <c r="N209" s="118"/>
      <c r="O209" s="117"/>
      <c r="P209" s="117"/>
      <c r="Q209" s="117"/>
      <c r="R209" s="117"/>
    </row>
    <row r="210" spans="1:24" ht="12.75">
      <c r="A210" s="119"/>
      <c r="B210" s="120" t="s">
        <v>35</v>
      </c>
      <c r="C210" s="121" t="s">
        <v>449</v>
      </c>
      <c r="D210" s="119"/>
      <c r="E210" s="122"/>
      <c r="F210" s="91"/>
      <c r="G210" s="123"/>
      <c r="H210" s="91"/>
      <c r="I210" s="124"/>
      <c r="J210" s="124"/>
      <c r="K210" s="124"/>
      <c r="L210" s="124"/>
      <c r="M210" s="124"/>
      <c r="N210" s="91"/>
      <c r="O210" s="91"/>
      <c r="P210" s="91"/>
      <c r="Q210" s="91"/>
      <c r="R210" s="91"/>
      <c r="S210" s="91"/>
    </row>
    <row r="211" spans="1:24" ht="12.75">
      <c r="C211" s="126" t="s">
        <v>32</v>
      </c>
      <c r="D211" s="127"/>
      <c r="E211" s="127"/>
      <c r="N211" s="19"/>
      <c r="O211" s="19"/>
      <c r="P211" s="19"/>
      <c r="Q211" s="19"/>
      <c r="R211" s="19"/>
      <c r="T211" s="91"/>
      <c r="U211" s="91"/>
      <c r="V211" s="91"/>
      <c r="W211" s="91"/>
      <c r="X211" s="91"/>
    </row>
    <row r="212" spans="1:24">
      <c r="C212" s="126"/>
      <c r="D212" s="127"/>
      <c r="E212" s="127"/>
      <c r="N212" s="19"/>
      <c r="O212" s="19"/>
      <c r="P212" s="19"/>
      <c r="Q212" s="19"/>
      <c r="R212" s="19"/>
    </row>
  </sheetData>
  <mergeCells count="67">
    <mergeCell ref="A200:H200"/>
    <mergeCell ref="A201:H201"/>
    <mergeCell ref="A202:H202"/>
    <mergeCell ref="A203:H203"/>
    <mergeCell ref="A204:H204"/>
    <mergeCell ref="A205:H205"/>
    <mergeCell ref="A194:H194"/>
    <mergeCell ref="A195:H195"/>
    <mergeCell ref="A196:H196"/>
    <mergeCell ref="A197:H197"/>
    <mergeCell ref="A198:H198"/>
    <mergeCell ref="A199:H199"/>
    <mergeCell ref="A188:H188"/>
    <mergeCell ref="A189:H189"/>
    <mergeCell ref="A190:H190"/>
    <mergeCell ref="A191:H191"/>
    <mergeCell ref="A192:H192"/>
    <mergeCell ref="A193:H193"/>
    <mergeCell ref="A30:S30"/>
    <mergeCell ref="A31:S31"/>
    <mergeCell ref="A44:S44"/>
    <mergeCell ref="A81:S81"/>
    <mergeCell ref="A168:S168"/>
    <mergeCell ref="A187:H187"/>
    <mergeCell ref="B13:R13"/>
    <mergeCell ref="B14:R14"/>
    <mergeCell ref="A19:E19"/>
    <mergeCell ref="A22:Q22"/>
    <mergeCell ref="A24:A28"/>
    <mergeCell ref="B24:B28"/>
    <mergeCell ref="C24:C28"/>
    <mergeCell ref="D24:D28"/>
    <mergeCell ref="E24:E28"/>
    <mergeCell ref="B7:R7"/>
    <mergeCell ref="B8:R8"/>
    <mergeCell ref="B10:R10"/>
    <mergeCell ref="B11:R11"/>
    <mergeCell ref="H12:M12"/>
    <mergeCell ref="N12:O12"/>
    <mergeCell ref="F24:H24"/>
    <mergeCell ref="I24:L24"/>
    <mergeCell ref="O26:O28"/>
    <mergeCell ref="Q26:Q28"/>
    <mergeCell ref="F27:F28"/>
    <mergeCell ref="G27:G28"/>
    <mergeCell ref="K27:K28"/>
    <mergeCell ref="P27:P28"/>
    <mergeCell ref="M24:M28"/>
    <mergeCell ref="N24:Q24"/>
    <mergeCell ref="R24:S26"/>
    <mergeCell ref="F25:H25"/>
    <mergeCell ref="I25:L25"/>
    <mergeCell ref="N25:Q25"/>
    <mergeCell ref="H26:H28"/>
    <mergeCell ref="I26:I28"/>
    <mergeCell ref="J26:J28"/>
    <mergeCell ref="L26:L28"/>
    <mergeCell ref="R27:S27"/>
    <mergeCell ref="N26:N28"/>
    <mergeCell ref="N17:P17"/>
    <mergeCell ref="Q17:S17"/>
    <mergeCell ref="N18:O18"/>
    <mergeCell ref="N19:O19"/>
    <mergeCell ref="N20:O20"/>
    <mergeCell ref="Q18:R18"/>
    <mergeCell ref="Q19:R19"/>
    <mergeCell ref="Q20:R20"/>
  </mergeCells>
  <phoneticPr fontId="2" type="noConversion"/>
  <pageMargins left="0.19685039370078741" right="0.19685039370078741" top="0.39370078740157483" bottom="0.39370078740157483" header="0.19685039370078741" footer="0.19685039370078741"/>
  <pageSetup paperSize="9" scale="70" fitToHeight="10000" orientation="landscape" r:id="rId1"/>
  <headerFooter alignWithMargins="0">
    <oddHeader>&amp;LПК Гранд-Смета&amp;C&amp;P</oddHeader>
    <oddFooter>&amp;CСтраниц -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Мои данные</vt:lpstr>
    </vt:vector>
  </TitlesOfParts>
  <Company>Grand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2012-09-10T01:56:00Z</cp:lastPrinted>
  <dcterms:created xsi:type="dcterms:W3CDTF">2003-01-28T12:33:10Z</dcterms:created>
  <dcterms:modified xsi:type="dcterms:W3CDTF">2012-09-10T01:56:14Z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